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ew\Documents\РІШЕННЯ СЕСІЇ на бланку і з №\Рішення 18-ї сесії від 23.02.2023\№18.3 від 23.02.2023 s-fi-002\"/>
    </mc:Choice>
  </mc:AlternateContent>
  <bookViews>
    <workbookView xWindow="0" yWindow="0" windowWidth="20490" windowHeight="9045" tabRatio="500"/>
  </bookViews>
  <sheets>
    <sheet name="3" sheetId="3" r:id="rId1"/>
  </sheets>
  <definedNames>
    <definedName name="Data">#REF!</definedName>
    <definedName name="Date">#REF!</definedName>
    <definedName name="Date1">#REF!</definedName>
    <definedName name="EXCEL_VER">12</definedName>
    <definedName name="PRINT_DATE">"29.01.2019 16:56:42"</definedName>
    <definedName name="PRINTER">"Eксель_Імпорт (XlRpt)  ДержКазначейство ЦА, Копичко Олександр"</definedName>
    <definedName name="REP_CREATOR">"1452-VilskaT"</definedName>
    <definedName name="SignB">#REF!</definedName>
    <definedName name="SignD">#REF!</definedName>
    <definedName name="_xlnm.Print_Titles" localSheetId="0">'3'!$12:$13</definedName>
    <definedName name="_xlnm.Print_Area" localSheetId="0">'3'!$A$1:$K$34</definedName>
  </definedNames>
  <calcPr calcId="152511"/>
</workbook>
</file>

<file path=xl/calcChain.xml><?xml version="1.0" encoding="utf-8"?>
<calcChain xmlns="http://schemas.openxmlformats.org/spreadsheetml/2006/main">
  <c r="J15" i="3" l="1"/>
  <c r="I16" i="3"/>
  <c r="J17" i="3"/>
  <c r="J18" i="3"/>
  <c r="J19" i="3"/>
  <c r="J20" i="3"/>
  <c r="I21" i="3"/>
  <c r="I14" i="3" s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1" i="3" l="1"/>
  <c r="H16" i="3"/>
  <c r="H14" i="3" l="1"/>
  <c r="K14" i="3" s="1"/>
  <c r="J16" i="3"/>
  <c r="J14" i="3" s="1"/>
</calcChain>
</file>

<file path=xl/sharedStrings.xml><?xml version="1.0" encoding="utf-8"?>
<sst xmlns="http://schemas.openxmlformats.org/spreadsheetml/2006/main" count="78" uniqueCount="54">
  <si>
    <t>ЗАТВЕРДЖЕНО</t>
  </si>
  <si>
    <t>рішення міської ради</t>
  </si>
  <si>
    <t>№ ___________________</t>
  </si>
  <si>
    <t>Виділено коштів з резервного фонду</t>
  </si>
  <si>
    <t>Номер та дата  рішення виконавчого комітету Миколаївської міської ради про виділення коштів</t>
  </si>
  <si>
    <t>Головний розпорядник коштів</t>
  </si>
  <si>
    <t>Цільове спрямування</t>
  </si>
  <si>
    <t>Бюджетні призначення, передбачені рішеннями виконавчого комітету Миколаївської міської ради</t>
  </si>
  <si>
    <t>Код Програмної класифікації видатків та кредитування місцевих бюджетів</t>
  </si>
  <si>
    <t>Виділено коштів за звітний період (рік), грн, коп.</t>
  </si>
  <si>
    <t>Недовиділено асигнувань до плану, грн, коп.</t>
  </si>
  <si>
    <t>Залишок резервного фонду на кінець року, грн, коп.</t>
  </si>
  <si>
    <t>Затверджено резервний фонд, грн, коп.</t>
  </si>
  <si>
    <t>Збільшено резервний фонд, грн, коп.</t>
  </si>
  <si>
    <t>Зменшено резервний фонд, грн, коп.</t>
  </si>
  <si>
    <t xml:space="preserve">Департамент житлово-комунального господарства Миколаївської міської ради </t>
  </si>
  <si>
    <t>Звіт про використання коштів резервного фонду бюджету Миколаївської міської територіальної громади за 2022 рік</t>
  </si>
  <si>
    <t>10.08.2022 №461</t>
  </si>
  <si>
    <t>на проведення робіт з обстеження пошкоджених об’єктів, ремонт і заміну (заповнення) віконних та дверних прорізів(поточний ремонт), капітальний ремонт конструкцій дахів та покрівель житлових будинків, ремонт конструктивних елементів будинку (фасад, фундамент, плити перекриття, несучі та несучо-огороджувальні стіни), розбирання зруйнованих будівель і споруд житлового призначення, у т.ч. вивезення,ремонт внутрішніх інженерних мереж та систем, зокрема теплопостачання, газопостачання,водопостачання, водовідведення,опалення, електричних мереж у будівлях і спорудах житлового призначення</t>
  </si>
  <si>
    <t>1218741</t>
  </si>
  <si>
    <t>26.09.2022 №511</t>
  </si>
  <si>
    <t>на проведення робіт з обстеження пошкоджених об’єктів, ремонт і заміну (заповнення) віконних та дверних прорізів(поточний ремонт), капітальний ремонт конструкцій дахів та покрівель, розроблення проєктно-кошторисної документації об’єктів будівництва ( у т.ч. проходження експертизи), поточний ремонт покрівль житлових будинків. Ремонт(поточний,капітальний) конструктивних елементів будинку( фасад, фундамент, плити перекриття, несучі та несучо-огороджувальні стіни), розбирання зруйнованих будівель і споруд житлового призначення, у т.ч. вивезення, ремонт внутрішніх інженерних мереж та систем, зорема теплопостачання, газопостачання, водопостачання, водовідведення, опалення, електричних мереж у будівлях і спорудах житлового призначення</t>
  </si>
  <si>
    <t>11.11.2022 №632</t>
  </si>
  <si>
    <t xml:space="preserve">на виконання заходів, пов'язаних з ліквідацією наслідків надзвичайної ситуації воєнного характеру (проведення робіт з обстеження пошкоджених об’єктів;  ремонт і заміна (заповнення) віконних та дверних прорізів (поточний ремонт); капітальний ремонт конструкцій дахів та покрівель; розроблення проєктно-кошторисної документації об’єктів будівництва (у т.ч. проходження експертизи); поточний ремонт покрівель житлових будинків; ремонт (поточний / капітальний) конструктивних елементів будинку (фасад, фундамент, плити перекриття, несучі та несучо-огороджувальні стіни); розбирання зруйновних будівель і споруд житлового призначення, у тому числі вивезення;  ремонт   внутрішніх   інженерних  мереж  та систем, зокрема теплопостачання, газопостачання, водопостачання, водовідведення, опалення, електричних мереж у будівлях і спорудах житлового призначення.)
</t>
  </si>
  <si>
    <t>05.12.2022 №689</t>
  </si>
  <si>
    <t>01.09.2022 №487</t>
  </si>
  <si>
    <t xml:space="preserve">на фінансування заходів з ліквідації наслідків надзвичайної ситуації воєнного характеру, передбачених розпорядженням керівника робіт з ліквідації  наслідків надзвичайної ситуації воєнного характеру у м. Миколаєві, пов’язаної з військовою агресією Російської Федерації проти України, від 21.07.2022 № 8, які здійснюються одержувачем бюджетних коштів  КП «ДЄЗ «Пілот»: організація видачі плівки власникам (користувачам) пошкоджених об’єктів, організація видачі OSB-плит власникам (користувачам) пошкоджених об’єктів, здійснення підготовки OSB-плит для можливості їх подальшої передачі бригадам (у т.ч. підрядним організаціям), які за заявками департаменту житлово-комунального господарства  Миколаївської міської ради будуть їх встановлювати у віконні прорізи пошкоджених об’єктів, забезпечення закриття пошкоджених віконних прорізів OSB-плитами на окремих об’єктах в оперативному порядку за дорученням начальника штабу з ліквідації наслідків надзвичайної ситуації воєнного характеру; на фінансування заходів з ліквідації наслідків надзвичайної ситуації воєнного характеру, передбачених розпорядженням керівника робіт з ліквідації  наслідків надзвичайної ситуації воєнного характеру у м. Миколаєві, пов’язаної з військовою агресією Російської Федерації проти України, від 21.07.2022 № 8, які здійснюються одержувачем бюджетних коштів КП «ЕЛУ автодоріг»: прибирання уламків, скла тощо у місцях (у т.ч. на прилеглій території таких об’єктів), пошкоджених внаслідок епізодів надзвичайної ситуації воєнного характеру, вивезення сміття, що утворилося внаслідок прибирання уламків, скла тощо у місцях, пошкоджених внаслідок епізодів надзвичайної ситуації воєнного характеру. </t>
  </si>
  <si>
    <t>26.09.2022 №510</t>
  </si>
  <si>
    <t>на виконання заходів, пов'язаних з ліквідацією наслідків надзвичайної ситуації воєнного характеру (на виконання заходів з усунення аварій шляхом часткового демонтажу будівлі гімназії №48 за адресою: м. Миколаїв, вул. Генерала Попеля, 164, пошкодженої внаслідок бойових дій, спричинених військовою агресією Російської Федерації)</t>
  </si>
  <si>
    <t>Управління капітального будівництва Миколаївської міської ради</t>
  </si>
  <si>
    <t>19.12.2022№706</t>
  </si>
  <si>
    <t>на виконання заходів, пов'язаних з ліквідацією наслідків надзвичайної ситуації воєнного характеру (для забезпечення об’єктів комунального призначення альтернативними джерелами води та системами фільтрації, у тому числі розроблення проєктно-кошторисної документації)</t>
  </si>
  <si>
    <t>25.02.2022 №240</t>
  </si>
  <si>
    <t>Управління з питань надзвичайних ситуацій та цивільного захисту населення Миколаївської міської ради</t>
  </si>
  <si>
    <t>15.04.2022 №307</t>
  </si>
  <si>
    <t>на виконання заходів, пов'язаних з ліквідацією наслідків надзвичайної ситуації воєнного характеру</t>
  </si>
  <si>
    <t>2918775</t>
  </si>
  <si>
    <t>15.09.2022 №502</t>
  </si>
  <si>
    <t>05.12.2022 №687</t>
  </si>
  <si>
    <t>02.12.2022 №680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</si>
  <si>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</si>
  <si>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</si>
  <si>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</si>
  <si>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</si>
  <si>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02.12.2022 №681</t>
  </si>
  <si>
    <t>на виконання заходів, пов'язаних з ліквідацією наслідків надзвичайної ситуації воєнного характеру ( забезпечення деревиною паливною, отриманою відповідно до розпорядження начальника районної військової адміністрації від 17.11.2022 №118-р «Про здійснення окремих заходів щодо організації прийняття передачі деревини паливної територіальним громадам, прилеглим до зони проведення воєнних (бойових) дій в Миколаївському районі Миколаївської області»,  домогосподарств міста в умовах воєнного стану (доставка, складування, розпил,  навантаження і вивантаження у місці складування тощо))</t>
  </si>
  <si>
    <t>на виконання заходів, пов'язаних з ліквідацією наслідків надзвичайної ситуації воєнного характеру (виконання комплексу робіт з буріння та влаштування свердловин на території адміністрацій.)</t>
  </si>
  <si>
    <t>на фінансування заходів з ліквідації наслідків надзвичайної ситуації воєнного характеру, передбачених розпорядженням керівника робіт з ліквідації  наслідків надзвичайної ситуації воєнного характеру у м. Миколаєві, пов’язаної з військовою агресією Російської Федерації проти України, від 21.07.2022 № 8, які здійснюються одержувачем бюджетних коштів КП «ГДМБ»:здійснення підготовки OSB-плит (порізка за розмірами) для можливості їх подальшої передачи бригадам ( у т.ч. підрядним організаціям), які за заявками департаменту ЖКГ Миколаївської міської ради будуть їх встановлювати у віконні прорізи  пошкоджених об’єктів ,забезпечення закриття пошкоджених віконних прорізів OSB-плитами на окремих об’єктах в оперативному порядку за дорученням начальника штабу з ліквідації наслідків надзвичайної ситуації воєнного характеру.</t>
  </si>
  <si>
    <t>закупівля магнітометру для пошуку вибухонебезпечних предметів на землі або в прибережних водах</t>
  </si>
  <si>
    <t>для придбання запчастин для військової техніки</t>
  </si>
  <si>
    <t xml:space="preserve">на виконання заходів,  пов’язаних  з ліквідацією наслідків надзвичайної ситуації воєнного характеру за напрямами використання монтаж понтонів для пасажирського причалу біля Варварівського мосту, демонтаж понтонів, виготовлення ферм понтонів, проміри глибин. </t>
  </si>
  <si>
    <t xml:space="preserve">на виконання заходів, пов'язаних з ліквідацією наслідків надзвичайної ситуації воєнного характеру (проведення робіт з обстеження пошкоджених об’єктів; ремонт і заміна (заповнення) віконних та дверних прорізів (поточний ремонт); капітальний ремонт конструкцій дахів та покрівель; розроблення проєктно-кошторисної документації об’єктів будівництва (у т.ч. проходження експертизи); поточний ремонт покрівель житлових будинків; ремонт (поточний/капітальний) конструктивних елементів будинку (фасад, фундамент, плити перекриття, несучі та несучо-огороджувальні стіни); розбирання зруйновних будівель і споруд житлового призначення, у тому числі вивезення; ремонт   внутрішніх   інженерних  мереж  та систем, зокрема теплопостачання, газопостачання, водопостачання, водовідведення, опалення, електричних мереж у будівлях і спорудах житлового призначення; проведення робіт з технічного нагляду на об’єктах, де виконуються роботи з капітального та поточного ремонтів, передбачених цим рішенням.
</t>
  </si>
  <si>
    <t>від 23.02.2023</t>
  </si>
  <si>
    <t>№ 18/3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</si>
</sst>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3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5" applyNumberFormat="0" applyAlignment="0" applyProtection="0"/>
    <xf numFmtId="0" fontId="4" fillId="2" borderId="2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</cellStyleXfs>
  <cellXfs count="50">
    <xf numFmtId="0" fontId="0" fillId="0" borderId="0" xfId="0"/>
    <xf numFmtId="0" fontId="16" fillId="0" borderId="0" xfId="0" applyFont="1"/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0" applyFont="1"/>
    <xf numFmtId="0" fontId="6" fillId="0" borderId="0" xfId="0" applyFont="1"/>
    <xf numFmtId="0" fontId="19" fillId="0" borderId="10" xfId="0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6" fillId="0" borderId="0" xfId="0" applyFont="1" applyFill="1"/>
    <xf numFmtId="0" fontId="0" fillId="0" borderId="0" xfId="0" applyFill="1"/>
    <xf numFmtId="0" fontId="20" fillId="0" borderId="0" xfId="0" applyFont="1" applyFill="1"/>
    <xf numFmtId="4" fontId="16" fillId="0" borderId="0" xfId="0" applyNumberFormat="1" applyFont="1"/>
    <xf numFmtId="0" fontId="24" fillId="0" borderId="7" xfId="0" applyFont="1" applyFill="1" applyBorder="1" applyAlignment="1">
      <alignment horizontal="center" vertical="center"/>
    </xf>
    <xf numFmtId="14" fontId="24" fillId="0" borderId="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justify" vertical="justify" wrapText="1"/>
    </xf>
    <xf numFmtId="4" fontId="24" fillId="0" borderId="7" xfId="0" applyNumberFormat="1" applyFont="1" applyFill="1" applyBorder="1" applyAlignment="1">
      <alignment horizontal="center" vertical="center"/>
    </xf>
    <xf numFmtId="4" fontId="26" fillId="0" borderId="7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justify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165" fontId="27" fillId="0" borderId="0" xfId="0" applyNumberFormat="1" applyFont="1" applyFill="1"/>
    <xf numFmtId="4" fontId="28" fillId="0" borderId="0" xfId="0" applyNumberFormat="1" applyFont="1" applyFill="1"/>
    <xf numFmtId="0" fontId="26" fillId="0" borderId="7" xfId="0" applyNumberFormat="1" applyFont="1" applyFill="1" applyBorder="1" applyAlignment="1" applyProtection="1">
      <alignment horizontal="justify" vertical="top" wrapText="1"/>
    </xf>
    <xf numFmtId="4" fontId="20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 wrapText="1"/>
    </xf>
    <xf numFmtId="164" fontId="29" fillId="0" borderId="7" xfId="0" applyNumberFormat="1" applyFont="1" applyFill="1" applyBorder="1" applyAlignment="1">
      <alignment horizontal="right" vertical="center" wrapText="1"/>
    </xf>
    <xf numFmtId="0" fontId="26" fillId="0" borderId="7" xfId="0" applyNumberFormat="1" applyFont="1" applyFill="1" applyBorder="1" applyAlignment="1" applyProtection="1">
      <alignment horizontal="justify" vertical="top" wrapText="1"/>
    </xf>
    <xf numFmtId="4" fontId="26" fillId="0" borderId="7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0" borderId="8" xfId="0" applyNumberFormat="1" applyFont="1" applyFill="1" applyBorder="1" applyAlignment="1" applyProtection="1">
      <alignment horizontal="justify" vertical="center" wrapText="1"/>
    </xf>
    <xf numFmtId="0" fontId="26" fillId="0" borderId="13" xfId="0" applyFont="1" applyFill="1" applyBorder="1" applyAlignment="1">
      <alignment horizontal="justify" vertical="center"/>
    </xf>
    <xf numFmtId="0" fontId="26" fillId="0" borderId="9" xfId="0" applyFont="1" applyFill="1" applyBorder="1" applyAlignment="1">
      <alignment horizontal="justify" vertical="center"/>
    </xf>
    <xf numFmtId="0" fontId="26" fillId="0" borderId="7" xfId="0" applyNumberFormat="1" applyFont="1" applyFill="1" applyBorder="1" applyAlignment="1" applyProtection="1">
      <alignment horizontal="justify" vertical="top" wrapText="1"/>
    </xf>
    <xf numFmtId="0" fontId="26" fillId="0" borderId="7" xfId="0" applyFont="1" applyFill="1" applyBorder="1" applyAlignment="1">
      <alignment horizontal="justify" vertical="top"/>
    </xf>
    <xf numFmtId="0" fontId="18" fillId="0" borderId="0" xfId="0" applyFont="1" applyFill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7"/>
  <sheetViews>
    <sheetView tabSelected="1" view="pageBreakPreview" topLeftCell="F1" zoomScale="80" zoomScaleNormal="80" zoomScaleSheetLayoutView="80" workbookViewId="0">
      <selection activeCell="I4" sqref="I4"/>
    </sheetView>
  </sheetViews>
  <sheetFormatPr defaultRowHeight="15" x14ac:dyDescent="0.25"/>
  <cols>
    <col min="1" max="1" width="15" style="1" customWidth="1"/>
    <col min="2" max="2" width="14.140625" style="1" customWidth="1"/>
    <col min="3" max="3" width="13.7109375" style="1" customWidth="1"/>
    <col min="4" max="4" width="19.28515625" style="1" customWidth="1"/>
    <col min="5" max="5" width="28.5703125" style="1" customWidth="1"/>
    <col min="6" max="6" width="91.85546875" style="1" customWidth="1"/>
    <col min="7" max="7" width="16.85546875" style="1" customWidth="1"/>
    <col min="8" max="8" width="18.5703125" style="1" customWidth="1"/>
    <col min="9" max="9" width="16.140625" style="1" customWidth="1"/>
    <col min="10" max="10" width="16.5703125" style="1" customWidth="1"/>
    <col min="11" max="11" width="16.42578125" style="1" customWidth="1"/>
    <col min="12" max="12" width="26" style="1" customWidth="1"/>
    <col min="13" max="13" width="13.140625" style="1" customWidth="1"/>
    <col min="14" max="31" width="9.140625" style="1"/>
    <col min="257" max="257" width="15" customWidth="1"/>
    <col min="258" max="258" width="14.7109375" customWidth="1"/>
    <col min="259" max="259" width="12.28515625" customWidth="1"/>
    <col min="260" max="260" width="19.28515625" customWidth="1"/>
    <col min="261" max="261" width="31" customWidth="1"/>
    <col min="262" max="262" width="48.7109375" customWidth="1"/>
    <col min="263" max="263" width="20.85546875" customWidth="1"/>
    <col min="264" max="264" width="16.7109375" customWidth="1"/>
    <col min="265" max="265" width="16.140625" customWidth="1"/>
    <col min="266" max="266" width="16.5703125" customWidth="1"/>
    <col min="267" max="267" width="14.28515625" customWidth="1"/>
    <col min="268" max="268" width="26" customWidth="1"/>
    <col min="513" max="513" width="15" customWidth="1"/>
    <col min="514" max="514" width="14.7109375" customWidth="1"/>
    <col min="515" max="515" width="12.28515625" customWidth="1"/>
    <col min="516" max="516" width="19.28515625" customWidth="1"/>
    <col min="517" max="517" width="31" customWidth="1"/>
    <col min="518" max="518" width="48.7109375" customWidth="1"/>
    <col min="519" max="519" width="20.85546875" customWidth="1"/>
    <col min="520" max="520" width="16.7109375" customWidth="1"/>
    <col min="521" max="521" width="16.140625" customWidth="1"/>
    <col min="522" max="522" width="16.5703125" customWidth="1"/>
    <col min="523" max="523" width="14.28515625" customWidth="1"/>
    <col min="524" max="524" width="26" customWidth="1"/>
    <col min="769" max="769" width="15" customWidth="1"/>
    <col min="770" max="770" width="14.7109375" customWidth="1"/>
    <col min="771" max="771" width="12.28515625" customWidth="1"/>
    <col min="772" max="772" width="19.28515625" customWidth="1"/>
    <col min="773" max="773" width="31" customWidth="1"/>
    <col min="774" max="774" width="48.7109375" customWidth="1"/>
    <col min="775" max="775" width="20.85546875" customWidth="1"/>
    <col min="776" max="776" width="16.7109375" customWidth="1"/>
    <col min="777" max="777" width="16.140625" customWidth="1"/>
    <col min="778" max="778" width="16.5703125" customWidth="1"/>
    <col min="779" max="779" width="14.28515625" customWidth="1"/>
    <col min="780" max="780" width="26" customWidth="1"/>
    <col min="1025" max="1025" width="15" customWidth="1"/>
    <col min="1026" max="1026" width="14.7109375" customWidth="1"/>
    <col min="1027" max="1027" width="12.28515625" customWidth="1"/>
    <col min="1028" max="1028" width="19.28515625" customWidth="1"/>
    <col min="1029" max="1029" width="31" customWidth="1"/>
    <col min="1030" max="1030" width="48.7109375" customWidth="1"/>
    <col min="1031" max="1031" width="20.85546875" customWidth="1"/>
    <col min="1032" max="1032" width="16.7109375" customWidth="1"/>
    <col min="1033" max="1033" width="16.140625" customWidth="1"/>
    <col min="1034" max="1034" width="16.5703125" customWidth="1"/>
    <col min="1035" max="1035" width="14.28515625" customWidth="1"/>
    <col min="1036" max="1036" width="26" customWidth="1"/>
    <col min="1281" max="1281" width="15" customWidth="1"/>
    <col min="1282" max="1282" width="14.7109375" customWidth="1"/>
    <col min="1283" max="1283" width="12.28515625" customWidth="1"/>
    <col min="1284" max="1284" width="19.28515625" customWidth="1"/>
    <col min="1285" max="1285" width="31" customWidth="1"/>
    <col min="1286" max="1286" width="48.7109375" customWidth="1"/>
    <col min="1287" max="1287" width="20.85546875" customWidth="1"/>
    <col min="1288" max="1288" width="16.7109375" customWidth="1"/>
    <col min="1289" max="1289" width="16.140625" customWidth="1"/>
    <col min="1290" max="1290" width="16.5703125" customWidth="1"/>
    <col min="1291" max="1291" width="14.28515625" customWidth="1"/>
    <col min="1292" max="1292" width="26" customWidth="1"/>
    <col min="1537" max="1537" width="15" customWidth="1"/>
    <col min="1538" max="1538" width="14.7109375" customWidth="1"/>
    <col min="1539" max="1539" width="12.28515625" customWidth="1"/>
    <col min="1540" max="1540" width="19.28515625" customWidth="1"/>
    <col min="1541" max="1541" width="31" customWidth="1"/>
    <col min="1542" max="1542" width="48.7109375" customWidth="1"/>
    <col min="1543" max="1543" width="20.85546875" customWidth="1"/>
    <col min="1544" max="1544" width="16.7109375" customWidth="1"/>
    <col min="1545" max="1545" width="16.140625" customWidth="1"/>
    <col min="1546" max="1546" width="16.5703125" customWidth="1"/>
    <col min="1547" max="1547" width="14.28515625" customWidth="1"/>
    <col min="1548" max="1548" width="26" customWidth="1"/>
    <col min="1793" max="1793" width="15" customWidth="1"/>
    <col min="1794" max="1794" width="14.7109375" customWidth="1"/>
    <col min="1795" max="1795" width="12.28515625" customWidth="1"/>
    <col min="1796" max="1796" width="19.28515625" customWidth="1"/>
    <col min="1797" max="1797" width="31" customWidth="1"/>
    <col min="1798" max="1798" width="48.7109375" customWidth="1"/>
    <col min="1799" max="1799" width="20.85546875" customWidth="1"/>
    <col min="1800" max="1800" width="16.7109375" customWidth="1"/>
    <col min="1801" max="1801" width="16.140625" customWidth="1"/>
    <col min="1802" max="1802" width="16.5703125" customWidth="1"/>
    <col min="1803" max="1803" width="14.28515625" customWidth="1"/>
    <col min="1804" max="1804" width="26" customWidth="1"/>
    <col min="2049" max="2049" width="15" customWidth="1"/>
    <col min="2050" max="2050" width="14.7109375" customWidth="1"/>
    <col min="2051" max="2051" width="12.28515625" customWidth="1"/>
    <col min="2052" max="2052" width="19.28515625" customWidth="1"/>
    <col min="2053" max="2053" width="31" customWidth="1"/>
    <col min="2054" max="2054" width="48.7109375" customWidth="1"/>
    <col min="2055" max="2055" width="20.85546875" customWidth="1"/>
    <col min="2056" max="2056" width="16.7109375" customWidth="1"/>
    <col min="2057" max="2057" width="16.140625" customWidth="1"/>
    <col min="2058" max="2058" width="16.5703125" customWidth="1"/>
    <col min="2059" max="2059" width="14.28515625" customWidth="1"/>
    <col min="2060" max="2060" width="26" customWidth="1"/>
    <col min="2305" max="2305" width="15" customWidth="1"/>
    <col min="2306" max="2306" width="14.7109375" customWidth="1"/>
    <col min="2307" max="2307" width="12.28515625" customWidth="1"/>
    <col min="2308" max="2308" width="19.28515625" customWidth="1"/>
    <col min="2309" max="2309" width="31" customWidth="1"/>
    <col min="2310" max="2310" width="48.7109375" customWidth="1"/>
    <col min="2311" max="2311" width="20.85546875" customWidth="1"/>
    <col min="2312" max="2312" width="16.7109375" customWidth="1"/>
    <col min="2313" max="2313" width="16.140625" customWidth="1"/>
    <col min="2314" max="2314" width="16.5703125" customWidth="1"/>
    <col min="2315" max="2315" width="14.28515625" customWidth="1"/>
    <col min="2316" max="2316" width="26" customWidth="1"/>
    <col min="2561" max="2561" width="15" customWidth="1"/>
    <col min="2562" max="2562" width="14.7109375" customWidth="1"/>
    <col min="2563" max="2563" width="12.28515625" customWidth="1"/>
    <col min="2564" max="2564" width="19.28515625" customWidth="1"/>
    <col min="2565" max="2565" width="31" customWidth="1"/>
    <col min="2566" max="2566" width="48.7109375" customWidth="1"/>
    <col min="2567" max="2567" width="20.85546875" customWidth="1"/>
    <col min="2568" max="2568" width="16.7109375" customWidth="1"/>
    <col min="2569" max="2569" width="16.140625" customWidth="1"/>
    <col min="2570" max="2570" width="16.5703125" customWidth="1"/>
    <col min="2571" max="2571" width="14.28515625" customWidth="1"/>
    <col min="2572" max="2572" width="26" customWidth="1"/>
    <col min="2817" max="2817" width="15" customWidth="1"/>
    <col min="2818" max="2818" width="14.7109375" customWidth="1"/>
    <col min="2819" max="2819" width="12.28515625" customWidth="1"/>
    <col min="2820" max="2820" width="19.28515625" customWidth="1"/>
    <col min="2821" max="2821" width="31" customWidth="1"/>
    <col min="2822" max="2822" width="48.7109375" customWidth="1"/>
    <col min="2823" max="2823" width="20.85546875" customWidth="1"/>
    <col min="2824" max="2824" width="16.7109375" customWidth="1"/>
    <col min="2825" max="2825" width="16.140625" customWidth="1"/>
    <col min="2826" max="2826" width="16.5703125" customWidth="1"/>
    <col min="2827" max="2827" width="14.28515625" customWidth="1"/>
    <col min="2828" max="2828" width="26" customWidth="1"/>
    <col min="3073" max="3073" width="15" customWidth="1"/>
    <col min="3074" max="3074" width="14.7109375" customWidth="1"/>
    <col min="3075" max="3075" width="12.28515625" customWidth="1"/>
    <col min="3076" max="3076" width="19.28515625" customWidth="1"/>
    <col min="3077" max="3077" width="31" customWidth="1"/>
    <col min="3078" max="3078" width="48.7109375" customWidth="1"/>
    <col min="3079" max="3079" width="20.85546875" customWidth="1"/>
    <col min="3080" max="3080" width="16.7109375" customWidth="1"/>
    <col min="3081" max="3081" width="16.140625" customWidth="1"/>
    <col min="3082" max="3082" width="16.5703125" customWidth="1"/>
    <col min="3083" max="3083" width="14.28515625" customWidth="1"/>
    <col min="3084" max="3084" width="26" customWidth="1"/>
    <col min="3329" max="3329" width="15" customWidth="1"/>
    <col min="3330" max="3330" width="14.7109375" customWidth="1"/>
    <col min="3331" max="3331" width="12.28515625" customWidth="1"/>
    <col min="3332" max="3332" width="19.28515625" customWidth="1"/>
    <col min="3333" max="3333" width="31" customWidth="1"/>
    <col min="3334" max="3334" width="48.7109375" customWidth="1"/>
    <col min="3335" max="3335" width="20.85546875" customWidth="1"/>
    <col min="3336" max="3336" width="16.7109375" customWidth="1"/>
    <col min="3337" max="3337" width="16.140625" customWidth="1"/>
    <col min="3338" max="3338" width="16.5703125" customWidth="1"/>
    <col min="3339" max="3339" width="14.28515625" customWidth="1"/>
    <col min="3340" max="3340" width="26" customWidth="1"/>
    <col min="3585" max="3585" width="15" customWidth="1"/>
    <col min="3586" max="3586" width="14.7109375" customWidth="1"/>
    <col min="3587" max="3587" width="12.28515625" customWidth="1"/>
    <col min="3588" max="3588" width="19.28515625" customWidth="1"/>
    <col min="3589" max="3589" width="31" customWidth="1"/>
    <col min="3590" max="3590" width="48.7109375" customWidth="1"/>
    <col min="3591" max="3591" width="20.85546875" customWidth="1"/>
    <col min="3592" max="3592" width="16.7109375" customWidth="1"/>
    <col min="3593" max="3593" width="16.140625" customWidth="1"/>
    <col min="3594" max="3594" width="16.5703125" customWidth="1"/>
    <col min="3595" max="3595" width="14.28515625" customWidth="1"/>
    <col min="3596" max="3596" width="26" customWidth="1"/>
    <col min="3841" max="3841" width="15" customWidth="1"/>
    <col min="3842" max="3842" width="14.7109375" customWidth="1"/>
    <col min="3843" max="3843" width="12.28515625" customWidth="1"/>
    <col min="3844" max="3844" width="19.28515625" customWidth="1"/>
    <col min="3845" max="3845" width="31" customWidth="1"/>
    <col min="3846" max="3846" width="48.7109375" customWidth="1"/>
    <col min="3847" max="3847" width="20.85546875" customWidth="1"/>
    <col min="3848" max="3848" width="16.7109375" customWidth="1"/>
    <col min="3849" max="3849" width="16.140625" customWidth="1"/>
    <col min="3850" max="3850" width="16.5703125" customWidth="1"/>
    <col min="3851" max="3851" width="14.28515625" customWidth="1"/>
    <col min="3852" max="3852" width="26" customWidth="1"/>
    <col min="4097" max="4097" width="15" customWidth="1"/>
    <col min="4098" max="4098" width="14.7109375" customWidth="1"/>
    <col min="4099" max="4099" width="12.28515625" customWidth="1"/>
    <col min="4100" max="4100" width="19.28515625" customWidth="1"/>
    <col min="4101" max="4101" width="31" customWidth="1"/>
    <col min="4102" max="4102" width="48.7109375" customWidth="1"/>
    <col min="4103" max="4103" width="20.85546875" customWidth="1"/>
    <col min="4104" max="4104" width="16.7109375" customWidth="1"/>
    <col min="4105" max="4105" width="16.140625" customWidth="1"/>
    <col min="4106" max="4106" width="16.5703125" customWidth="1"/>
    <col min="4107" max="4107" width="14.28515625" customWidth="1"/>
    <col min="4108" max="4108" width="26" customWidth="1"/>
    <col min="4353" max="4353" width="15" customWidth="1"/>
    <col min="4354" max="4354" width="14.7109375" customWidth="1"/>
    <col min="4355" max="4355" width="12.28515625" customWidth="1"/>
    <col min="4356" max="4356" width="19.28515625" customWidth="1"/>
    <col min="4357" max="4357" width="31" customWidth="1"/>
    <col min="4358" max="4358" width="48.7109375" customWidth="1"/>
    <col min="4359" max="4359" width="20.85546875" customWidth="1"/>
    <col min="4360" max="4360" width="16.7109375" customWidth="1"/>
    <col min="4361" max="4361" width="16.140625" customWidth="1"/>
    <col min="4362" max="4362" width="16.5703125" customWidth="1"/>
    <col min="4363" max="4363" width="14.28515625" customWidth="1"/>
    <col min="4364" max="4364" width="26" customWidth="1"/>
    <col min="4609" max="4609" width="15" customWidth="1"/>
    <col min="4610" max="4610" width="14.7109375" customWidth="1"/>
    <col min="4611" max="4611" width="12.28515625" customWidth="1"/>
    <col min="4612" max="4612" width="19.28515625" customWidth="1"/>
    <col min="4613" max="4613" width="31" customWidth="1"/>
    <col min="4614" max="4614" width="48.7109375" customWidth="1"/>
    <col min="4615" max="4615" width="20.85546875" customWidth="1"/>
    <col min="4616" max="4616" width="16.7109375" customWidth="1"/>
    <col min="4617" max="4617" width="16.140625" customWidth="1"/>
    <col min="4618" max="4618" width="16.5703125" customWidth="1"/>
    <col min="4619" max="4619" width="14.28515625" customWidth="1"/>
    <col min="4620" max="4620" width="26" customWidth="1"/>
    <col min="4865" max="4865" width="15" customWidth="1"/>
    <col min="4866" max="4866" width="14.7109375" customWidth="1"/>
    <col min="4867" max="4867" width="12.28515625" customWidth="1"/>
    <col min="4868" max="4868" width="19.28515625" customWidth="1"/>
    <col min="4869" max="4869" width="31" customWidth="1"/>
    <col min="4870" max="4870" width="48.7109375" customWidth="1"/>
    <col min="4871" max="4871" width="20.85546875" customWidth="1"/>
    <col min="4872" max="4872" width="16.7109375" customWidth="1"/>
    <col min="4873" max="4873" width="16.140625" customWidth="1"/>
    <col min="4874" max="4874" width="16.5703125" customWidth="1"/>
    <col min="4875" max="4875" width="14.28515625" customWidth="1"/>
    <col min="4876" max="4876" width="26" customWidth="1"/>
    <col min="5121" max="5121" width="15" customWidth="1"/>
    <col min="5122" max="5122" width="14.7109375" customWidth="1"/>
    <col min="5123" max="5123" width="12.28515625" customWidth="1"/>
    <col min="5124" max="5124" width="19.28515625" customWidth="1"/>
    <col min="5125" max="5125" width="31" customWidth="1"/>
    <col min="5126" max="5126" width="48.7109375" customWidth="1"/>
    <col min="5127" max="5127" width="20.85546875" customWidth="1"/>
    <col min="5128" max="5128" width="16.7109375" customWidth="1"/>
    <col min="5129" max="5129" width="16.140625" customWidth="1"/>
    <col min="5130" max="5130" width="16.5703125" customWidth="1"/>
    <col min="5131" max="5131" width="14.28515625" customWidth="1"/>
    <col min="5132" max="5132" width="26" customWidth="1"/>
    <col min="5377" max="5377" width="15" customWidth="1"/>
    <col min="5378" max="5378" width="14.7109375" customWidth="1"/>
    <col min="5379" max="5379" width="12.28515625" customWidth="1"/>
    <col min="5380" max="5380" width="19.28515625" customWidth="1"/>
    <col min="5381" max="5381" width="31" customWidth="1"/>
    <col min="5382" max="5382" width="48.7109375" customWidth="1"/>
    <col min="5383" max="5383" width="20.85546875" customWidth="1"/>
    <col min="5384" max="5384" width="16.7109375" customWidth="1"/>
    <col min="5385" max="5385" width="16.140625" customWidth="1"/>
    <col min="5386" max="5386" width="16.5703125" customWidth="1"/>
    <col min="5387" max="5387" width="14.28515625" customWidth="1"/>
    <col min="5388" max="5388" width="26" customWidth="1"/>
    <col min="5633" max="5633" width="15" customWidth="1"/>
    <col min="5634" max="5634" width="14.7109375" customWidth="1"/>
    <col min="5635" max="5635" width="12.28515625" customWidth="1"/>
    <col min="5636" max="5636" width="19.28515625" customWidth="1"/>
    <col min="5637" max="5637" width="31" customWidth="1"/>
    <col min="5638" max="5638" width="48.7109375" customWidth="1"/>
    <col min="5639" max="5639" width="20.85546875" customWidth="1"/>
    <col min="5640" max="5640" width="16.7109375" customWidth="1"/>
    <col min="5641" max="5641" width="16.140625" customWidth="1"/>
    <col min="5642" max="5642" width="16.5703125" customWidth="1"/>
    <col min="5643" max="5643" width="14.28515625" customWidth="1"/>
    <col min="5644" max="5644" width="26" customWidth="1"/>
    <col min="5889" max="5889" width="15" customWidth="1"/>
    <col min="5890" max="5890" width="14.7109375" customWidth="1"/>
    <col min="5891" max="5891" width="12.28515625" customWidth="1"/>
    <col min="5892" max="5892" width="19.28515625" customWidth="1"/>
    <col min="5893" max="5893" width="31" customWidth="1"/>
    <col min="5894" max="5894" width="48.7109375" customWidth="1"/>
    <col min="5895" max="5895" width="20.85546875" customWidth="1"/>
    <col min="5896" max="5896" width="16.7109375" customWidth="1"/>
    <col min="5897" max="5897" width="16.140625" customWidth="1"/>
    <col min="5898" max="5898" width="16.5703125" customWidth="1"/>
    <col min="5899" max="5899" width="14.28515625" customWidth="1"/>
    <col min="5900" max="5900" width="26" customWidth="1"/>
    <col min="6145" max="6145" width="15" customWidth="1"/>
    <col min="6146" max="6146" width="14.7109375" customWidth="1"/>
    <col min="6147" max="6147" width="12.28515625" customWidth="1"/>
    <col min="6148" max="6148" width="19.28515625" customWidth="1"/>
    <col min="6149" max="6149" width="31" customWidth="1"/>
    <col min="6150" max="6150" width="48.7109375" customWidth="1"/>
    <col min="6151" max="6151" width="20.85546875" customWidth="1"/>
    <col min="6152" max="6152" width="16.7109375" customWidth="1"/>
    <col min="6153" max="6153" width="16.140625" customWidth="1"/>
    <col min="6154" max="6154" width="16.5703125" customWidth="1"/>
    <col min="6155" max="6155" width="14.28515625" customWidth="1"/>
    <col min="6156" max="6156" width="26" customWidth="1"/>
    <col min="6401" max="6401" width="15" customWidth="1"/>
    <col min="6402" max="6402" width="14.7109375" customWidth="1"/>
    <col min="6403" max="6403" width="12.28515625" customWidth="1"/>
    <col min="6404" max="6404" width="19.28515625" customWidth="1"/>
    <col min="6405" max="6405" width="31" customWidth="1"/>
    <col min="6406" max="6406" width="48.7109375" customWidth="1"/>
    <col min="6407" max="6407" width="20.85546875" customWidth="1"/>
    <col min="6408" max="6408" width="16.7109375" customWidth="1"/>
    <col min="6409" max="6409" width="16.140625" customWidth="1"/>
    <col min="6410" max="6410" width="16.5703125" customWidth="1"/>
    <col min="6411" max="6411" width="14.28515625" customWidth="1"/>
    <col min="6412" max="6412" width="26" customWidth="1"/>
    <col min="6657" max="6657" width="15" customWidth="1"/>
    <col min="6658" max="6658" width="14.7109375" customWidth="1"/>
    <col min="6659" max="6659" width="12.28515625" customWidth="1"/>
    <col min="6660" max="6660" width="19.28515625" customWidth="1"/>
    <col min="6661" max="6661" width="31" customWidth="1"/>
    <col min="6662" max="6662" width="48.7109375" customWidth="1"/>
    <col min="6663" max="6663" width="20.85546875" customWidth="1"/>
    <col min="6664" max="6664" width="16.7109375" customWidth="1"/>
    <col min="6665" max="6665" width="16.140625" customWidth="1"/>
    <col min="6666" max="6666" width="16.5703125" customWidth="1"/>
    <col min="6667" max="6667" width="14.28515625" customWidth="1"/>
    <col min="6668" max="6668" width="26" customWidth="1"/>
    <col min="6913" max="6913" width="15" customWidth="1"/>
    <col min="6914" max="6914" width="14.7109375" customWidth="1"/>
    <col min="6915" max="6915" width="12.28515625" customWidth="1"/>
    <col min="6916" max="6916" width="19.28515625" customWidth="1"/>
    <col min="6917" max="6917" width="31" customWidth="1"/>
    <col min="6918" max="6918" width="48.7109375" customWidth="1"/>
    <col min="6919" max="6919" width="20.85546875" customWidth="1"/>
    <col min="6920" max="6920" width="16.7109375" customWidth="1"/>
    <col min="6921" max="6921" width="16.140625" customWidth="1"/>
    <col min="6922" max="6922" width="16.5703125" customWidth="1"/>
    <col min="6923" max="6923" width="14.28515625" customWidth="1"/>
    <col min="6924" max="6924" width="26" customWidth="1"/>
    <col min="7169" max="7169" width="15" customWidth="1"/>
    <col min="7170" max="7170" width="14.7109375" customWidth="1"/>
    <col min="7171" max="7171" width="12.28515625" customWidth="1"/>
    <col min="7172" max="7172" width="19.28515625" customWidth="1"/>
    <col min="7173" max="7173" width="31" customWidth="1"/>
    <col min="7174" max="7174" width="48.7109375" customWidth="1"/>
    <col min="7175" max="7175" width="20.85546875" customWidth="1"/>
    <col min="7176" max="7176" width="16.7109375" customWidth="1"/>
    <col min="7177" max="7177" width="16.140625" customWidth="1"/>
    <col min="7178" max="7178" width="16.5703125" customWidth="1"/>
    <col min="7179" max="7179" width="14.28515625" customWidth="1"/>
    <col min="7180" max="7180" width="26" customWidth="1"/>
    <col min="7425" max="7425" width="15" customWidth="1"/>
    <col min="7426" max="7426" width="14.7109375" customWidth="1"/>
    <col min="7427" max="7427" width="12.28515625" customWidth="1"/>
    <col min="7428" max="7428" width="19.28515625" customWidth="1"/>
    <col min="7429" max="7429" width="31" customWidth="1"/>
    <col min="7430" max="7430" width="48.7109375" customWidth="1"/>
    <col min="7431" max="7431" width="20.85546875" customWidth="1"/>
    <col min="7432" max="7432" width="16.7109375" customWidth="1"/>
    <col min="7433" max="7433" width="16.140625" customWidth="1"/>
    <col min="7434" max="7434" width="16.5703125" customWidth="1"/>
    <col min="7435" max="7435" width="14.28515625" customWidth="1"/>
    <col min="7436" max="7436" width="26" customWidth="1"/>
    <col min="7681" max="7681" width="15" customWidth="1"/>
    <col min="7682" max="7682" width="14.7109375" customWidth="1"/>
    <col min="7683" max="7683" width="12.28515625" customWidth="1"/>
    <col min="7684" max="7684" width="19.28515625" customWidth="1"/>
    <col min="7685" max="7685" width="31" customWidth="1"/>
    <col min="7686" max="7686" width="48.7109375" customWidth="1"/>
    <col min="7687" max="7687" width="20.85546875" customWidth="1"/>
    <col min="7688" max="7688" width="16.7109375" customWidth="1"/>
    <col min="7689" max="7689" width="16.140625" customWidth="1"/>
    <col min="7690" max="7690" width="16.5703125" customWidth="1"/>
    <col min="7691" max="7691" width="14.28515625" customWidth="1"/>
    <col min="7692" max="7692" width="26" customWidth="1"/>
    <col min="7937" max="7937" width="15" customWidth="1"/>
    <col min="7938" max="7938" width="14.7109375" customWidth="1"/>
    <col min="7939" max="7939" width="12.28515625" customWidth="1"/>
    <col min="7940" max="7940" width="19.28515625" customWidth="1"/>
    <col min="7941" max="7941" width="31" customWidth="1"/>
    <col min="7942" max="7942" width="48.7109375" customWidth="1"/>
    <col min="7943" max="7943" width="20.85546875" customWidth="1"/>
    <col min="7944" max="7944" width="16.7109375" customWidth="1"/>
    <col min="7945" max="7945" width="16.140625" customWidth="1"/>
    <col min="7946" max="7946" width="16.5703125" customWidth="1"/>
    <col min="7947" max="7947" width="14.28515625" customWidth="1"/>
    <col min="7948" max="7948" width="26" customWidth="1"/>
    <col min="8193" max="8193" width="15" customWidth="1"/>
    <col min="8194" max="8194" width="14.7109375" customWidth="1"/>
    <col min="8195" max="8195" width="12.28515625" customWidth="1"/>
    <col min="8196" max="8196" width="19.28515625" customWidth="1"/>
    <col min="8197" max="8197" width="31" customWidth="1"/>
    <col min="8198" max="8198" width="48.7109375" customWidth="1"/>
    <col min="8199" max="8199" width="20.85546875" customWidth="1"/>
    <col min="8200" max="8200" width="16.7109375" customWidth="1"/>
    <col min="8201" max="8201" width="16.140625" customWidth="1"/>
    <col min="8202" max="8202" width="16.5703125" customWidth="1"/>
    <col min="8203" max="8203" width="14.28515625" customWidth="1"/>
    <col min="8204" max="8204" width="26" customWidth="1"/>
    <col min="8449" max="8449" width="15" customWidth="1"/>
    <col min="8450" max="8450" width="14.7109375" customWidth="1"/>
    <col min="8451" max="8451" width="12.28515625" customWidth="1"/>
    <col min="8452" max="8452" width="19.28515625" customWidth="1"/>
    <col min="8453" max="8453" width="31" customWidth="1"/>
    <col min="8454" max="8454" width="48.7109375" customWidth="1"/>
    <col min="8455" max="8455" width="20.85546875" customWidth="1"/>
    <col min="8456" max="8456" width="16.7109375" customWidth="1"/>
    <col min="8457" max="8457" width="16.140625" customWidth="1"/>
    <col min="8458" max="8458" width="16.5703125" customWidth="1"/>
    <col min="8459" max="8459" width="14.28515625" customWidth="1"/>
    <col min="8460" max="8460" width="26" customWidth="1"/>
    <col min="8705" max="8705" width="15" customWidth="1"/>
    <col min="8706" max="8706" width="14.7109375" customWidth="1"/>
    <col min="8707" max="8707" width="12.28515625" customWidth="1"/>
    <col min="8708" max="8708" width="19.28515625" customWidth="1"/>
    <col min="8709" max="8709" width="31" customWidth="1"/>
    <col min="8710" max="8710" width="48.7109375" customWidth="1"/>
    <col min="8711" max="8711" width="20.85546875" customWidth="1"/>
    <col min="8712" max="8712" width="16.7109375" customWidth="1"/>
    <col min="8713" max="8713" width="16.140625" customWidth="1"/>
    <col min="8714" max="8714" width="16.5703125" customWidth="1"/>
    <col min="8715" max="8715" width="14.28515625" customWidth="1"/>
    <col min="8716" max="8716" width="26" customWidth="1"/>
    <col min="8961" max="8961" width="15" customWidth="1"/>
    <col min="8962" max="8962" width="14.7109375" customWidth="1"/>
    <col min="8963" max="8963" width="12.28515625" customWidth="1"/>
    <col min="8964" max="8964" width="19.28515625" customWidth="1"/>
    <col min="8965" max="8965" width="31" customWidth="1"/>
    <col min="8966" max="8966" width="48.7109375" customWidth="1"/>
    <col min="8967" max="8967" width="20.85546875" customWidth="1"/>
    <col min="8968" max="8968" width="16.7109375" customWidth="1"/>
    <col min="8969" max="8969" width="16.140625" customWidth="1"/>
    <col min="8970" max="8970" width="16.5703125" customWidth="1"/>
    <col min="8971" max="8971" width="14.28515625" customWidth="1"/>
    <col min="8972" max="8972" width="26" customWidth="1"/>
    <col min="9217" max="9217" width="15" customWidth="1"/>
    <col min="9218" max="9218" width="14.7109375" customWidth="1"/>
    <col min="9219" max="9219" width="12.28515625" customWidth="1"/>
    <col min="9220" max="9220" width="19.28515625" customWidth="1"/>
    <col min="9221" max="9221" width="31" customWidth="1"/>
    <col min="9222" max="9222" width="48.7109375" customWidth="1"/>
    <col min="9223" max="9223" width="20.85546875" customWidth="1"/>
    <col min="9224" max="9224" width="16.7109375" customWidth="1"/>
    <col min="9225" max="9225" width="16.140625" customWidth="1"/>
    <col min="9226" max="9226" width="16.5703125" customWidth="1"/>
    <col min="9227" max="9227" width="14.28515625" customWidth="1"/>
    <col min="9228" max="9228" width="26" customWidth="1"/>
    <col min="9473" max="9473" width="15" customWidth="1"/>
    <col min="9474" max="9474" width="14.7109375" customWidth="1"/>
    <col min="9475" max="9475" width="12.28515625" customWidth="1"/>
    <col min="9476" max="9476" width="19.28515625" customWidth="1"/>
    <col min="9477" max="9477" width="31" customWidth="1"/>
    <col min="9478" max="9478" width="48.7109375" customWidth="1"/>
    <col min="9479" max="9479" width="20.85546875" customWidth="1"/>
    <col min="9480" max="9480" width="16.7109375" customWidth="1"/>
    <col min="9481" max="9481" width="16.140625" customWidth="1"/>
    <col min="9482" max="9482" width="16.5703125" customWidth="1"/>
    <col min="9483" max="9483" width="14.28515625" customWidth="1"/>
    <col min="9484" max="9484" width="26" customWidth="1"/>
    <col min="9729" max="9729" width="15" customWidth="1"/>
    <col min="9730" max="9730" width="14.7109375" customWidth="1"/>
    <col min="9731" max="9731" width="12.28515625" customWidth="1"/>
    <col min="9732" max="9732" width="19.28515625" customWidth="1"/>
    <col min="9733" max="9733" width="31" customWidth="1"/>
    <col min="9734" max="9734" width="48.7109375" customWidth="1"/>
    <col min="9735" max="9735" width="20.85546875" customWidth="1"/>
    <col min="9736" max="9736" width="16.7109375" customWidth="1"/>
    <col min="9737" max="9737" width="16.140625" customWidth="1"/>
    <col min="9738" max="9738" width="16.5703125" customWidth="1"/>
    <col min="9739" max="9739" width="14.28515625" customWidth="1"/>
    <col min="9740" max="9740" width="26" customWidth="1"/>
    <col min="9985" max="9985" width="15" customWidth="1"/>
    <col min="9986" max="9986" width="14.7109375" customWidth="1"/>
    <col min="9987" max="9987" width="12.28515625" customWidth="1"/>
    <col min="9988" max="9988" width="19.28515625" customWidth="1"/>
    <col min="9989" max="9989" width="31" customWidth="1"/>
    <col min="9990" max="9990" width="48.7109375" customWidth="1"/>
    <col min="9991" max="9991" width="20.85546875" customWidth="1"/>
    <col min="9992" max="9992" width="16.7109375" customWidth="1"/>
    <col min="9993" max="9993" width="16.140625" customWidth="1"/>
    <col min="9994" max="9994" width="16.5703125" customWidth="1"/>
    <col min="9995" max="9995" width="14.28515625" customWidth="1"/>
    <col min="9996" max="9996" width="26" customWidth="1"/>
    <col min="10241" max="10241" width="15" customWidth="1"/>
    <col min="10242" max="10242" width="14.7109375" customWidth="1"/>
    <col min="10243" max="10243" width="12.28515625" customWidth="1"/>
    <col min="10244" max="10244" width="19.28515625" customWidth="1"/>
    <col min="10245" max="10245" width="31" customWidth="1"/>
    <col min="10246" max="10246" width="48.7109375" customWidth="1"/>
    <col min="10247" max="10247" width="20.85546875" customWidth="1"/>
    <col min="10248" max="10248" width="16.7109375" customWidth="1"/>
    <col min="10249" max="10249" width="16.140625" customWidth="1"/>
    <col min="10250" max="10250" width="16.5703125" customWidth="1"/>
    <col min="10251" max="10251" width="14.28515625" customWidth="1"/>
    <col min="10252" max="10252" width="26" customWidth="1"/>
    <col min="10497" max="10497" width="15" customWidth="1"/>
    <col min="10498" max="10498" width="14.7109375" customWidth="1"/>
    <col min="10499" max="10499" width="12.28515625" customWidth="1"/>
    <col min="10500" max="10500" width="19.28515625" customWidth="1"/>
    <col min="10501" max="10501" width="31" customWidth="1"/>
    <col min="10502" max="10502" width="48.7109375" customWidth="1"/>
    <col min="10503" max="10503" width="20.85546875" customWidth="1"/>
    <col min="10504" max="10504" width="16.7109375" customWidth="1"/>
    <col min="10505" max="10505" width="16.140625" customWidth="1"/>
    <col min="10506" max="10506" width="16.5703125" customWidth="1"/>
    <col min="10507" max="10507" width="14.28515625" customWidth="1"/>
    <col min="10508" max="10508" width="26" customWidth="1"/>
    <col min="10753" max="10753" width="15" customWidth="1"/>
    <col min="10754" max="10754" width="14.7109375" customWidth="1"/>
    <col min="10755" max="10755" width="12.28515625" customWidth="1"/>
    <col min="10756" max="10756" width="19.28515625" customWidth="1"/>
    <col min="10757" max="10757" width="31" customWidth="1"/>
    <col min="10758" max="10758" width="48.7109375" customWidth="1"/>
    <col min="10759" max="10759" width="20.85546875" customWidth="1"/>
    <col min="10760" max="10760" width="16.7109375" customWidth="1"/>
    <col min="10761" max="10761" width="16.140625" customWidth="1"/>
    <col min="10762" max="10762" width="16.5703125" customWidth="1"/>
    <col min="10763" max="10763" width="14.28515625" customWidth="1"/>
    <col min="10764" max="10764" width="26" customWidth="1"/>
    <col min="11009" max="11009" width="15" customWidth="1"/>
    <col min="11010" max="11010" width="14.7109375" customWidth="1"/>
    <col min="11011" max="11011" width="12.28515625" customWidth="1"/>
    <col min="11012" max="11012" width="19.28515625" customWidth="1"/>
    <col min="11013" max="11013" width="31" customWidth="1"/>
    <col min="11014" max="11014" width="48.7109375" customWidth="1"/>
    <col min="11015" max="11015" width="20.85546875" customWidth="1"/>
    <col min="11016" max="11016" width="16.7109375" customWidth="1"/>
    <col min="11017" max="11017" width="16.140625" customWidth="1"/>
    <col min="11018" max="11018" width="16.5703125" customWidth="1"/>
    <col min="11019" max="11019" width="14.28515625" customWidth="1"/>
    <col min="11020" max="11020" width="26" customWidth="1"/>
    <col min="11265" max="11265" width="15" customWidth="1"/>
    <col min="11266" max="11266" width="14.7109375" customWidth="1"/>
    <col min="11267" max="11267" width="12.28515625" customWidth="1"/>
    <col min="11268" max="11268" width="19.28515625" customWidth="1"/>
    <col min="11269" max="11269" width="31" customWidth="1"/>
    <col min="11270" max="11270" width="48.7109375" customWidth="1"/>
    <col min="11271" max="11271" width="20.85546875" customWidth="1"/>
    <col min="11272" max="11272" width="16.7109375" customWidth="1"/>
    <col min="11273" max="11273" width="16.140625" customWidth="1"/>
    <col min="11274" max="11274" width="16.5703125" customWidth="1"/>
    <col min="11275" max="11275" width="14.28515625" customWidth="1"/>
    <col min="11276" max="11276" width="26" customWidth="1"/>
    <col min="11521" max="11521" width="15" customWidth="1"/>
    <col min="11522" max="11522" width="14.7109375" customWidth="1"/>
    <col min="11523" max="11523" width="12.28515625" customWidth="1"/>
    <col min="11524" max="11524" width="19.28515625" customWidth="1"/>
    <col min="11525" max="11525" width="31" customWidth="1"/>
    <col min="11526" max="11526" width="48.7109375" customWidth="1"/>
    <col min="11527" max="11527" width="20.85546875" customWidth="1"/>
    <col min="11528" max="11528" width="16.7109375" customWidth="1"/>
    <col min="11529" max="11529" width="16.140625" customWidth="1"/>
    <col min="11530" max="11530" width="16.5703125" customWidth="1"/>
    <col min="11531" max="11531" width="14.28515625" customWidth="1"/>
    <col min="11532" max="11532" width="26" customWidth="1"/>
    <col min="11777" max="11777" width="15" customWidth="1"/>
    <col min="11778" max="11778" width="14.7109375" customWidth="1"/>
    <col min="11779" max="11779" width="12.28515625" customWidth="1"/>
    <col min="11780" max="11780" width="19.28515625" customWidth="1"/>
    <col min="11781" max="11781" width="31" customWidth="1"/>
    <col min="11782" max="11782" width="48.7109375" customWidth="1"/>
    <col min="11783" max="11783" width="20.85546875" customWidth="1"/>
    <col min="11784" max="11784" width="16.7109375" customWidth="1"/>
    <col min="11785" max="11785" width="16.140625" customWidth="1"/>
    <col min="11786" max="11786" width="16.5703125" customWidth="1"/>
    <col min="11787" max="11787" width="14.28515625" customWidth="1"/>
    <col min="11788" max="11788" width="26" customWidth="1"/>
    <col min="12033" max="12033" width="15" customWidth="1"/>
    <col min="12034" max="12034" width="14.7109375" customWidth="1"/>
    <col min="12035" max="12035" width="12.28515625" customWidth="1"/>
    <col min="12036" max="12036" width="19.28515625" customWidth="1"/>
    <col min="12037" max="12037" width="31" customWidth="1"/>
    <col min="12038" max="12038" width="48.7109375" customWidth="1"/>
    <col min="12039" max="12039" width="20.85546875" customWidth="1"/>
    <col min="12040" max="12040" width="16.7109375" customWidth="1"/>
    <col min="12041" max="12041" width="16.140625" customWidth="1"/>
    <col min="12042" max="12042" width="16.5703125" customWidth="1"/>
    <col min="12043" max="12043" width="14.28515625" customWidth="1"/>
    <col min="12044" max="12044" width="26" customWidth="1"/>
    <col min="12289" max="12289" width="15" customWidth="1"/>
    <col min="12290" max="12290" width="14.7109375" customWidth="1"/>
    <col min="12291" max="12291" width="12.28515625" customWidth="1"/>
    <col min="12292" max="12292" width="19.28515625" customWidth="1"/>
    <col min="12293" max="12293" width="31" customWidth="1"/>
    <col min="12294" max="12294" width="48.7109375" customWidth="1"/>
    <col min="12295" max="12295" width="20.85546875" customWidth="1"/>
    <col min="12296" max="12296" width="16.7109375" customWidth="1"/>
    <col min="12297" max="12297" width="16.140625" customWidth="1"/>
    <col min="12298" max="12298" width="16.5703125" customWidth="1"/>
    <col min="12299" max="12299" width="14.28515625" customWidth="1"/>
    <col min="12300" max="12300" width="26" customWidth="1"/>
    <col min="12545" max="12545" width="15" customWidth="1"/>
    <col min="12546" max="12546" width="14.7109375" customWidth="1"/>
    <col min="12547" max="12547" width="12.28515625" customWidth="1"/>
    <col min="12548" max="12548" width="19.28515625" customWidth="1"/>
    <col min="12549" max="12549" width="31" customWidth="1"/>
    <col min="12550" max="12550" width="48.7109375" customWidth="1"/>
    <col min="12551" max="12551" width="20.85546875" customWidth="1"/>
    <col min="12552" max="12552" width="16.7109375" customWidth="1"/>
    <col min="12553" max="12553" width="16.140625" customWidth="1"/>
    <col min="12554" max="12554" width="16.5703125" customWidth="1"/>
    <col min="12555" max="12555" width="14.28515625" customWidth="1"/>
    <col min="12556" max="12556" width="26" customWidth="1"/>
    <col min="12801" max="12801" width="15" customWidth="1"/>
    <col min="12802" max="12802" width="14.7109375" customWidth="1"/>
    <col min="12803" max="12803" width="12.28515625" customWidth="1"/>
    <col min="12804" max="12804" width="19.28515625" customWidth="1"/>
    <col min="12805" max="12805" width="31" customWidth="1"/>
    <col min="12806" max="12806" width="48.7109375" customWidth="1"/>
    <col min="12807" max="12807" width="20.85546875" customWidth="1"/>
    <col min="12808" max="12808" width="16.7109375" customWidth="1"/>
    <col min="12809" max="12809" width="16.140625" customWidth="1"/>
    <col min="12810" max="12810" width="16.5703125" customWidth="1"/>
    <col min="12811" max="12811" width="14.28515625" customWidth="1"/>
    <col min="12812" max="12812" width="26" customWidth="1"/>
    <col min="13057" max="13057" width="15" customWidth="1"/>
    <col min="13058" max="13058" width="14.7109375" customWidth="1"/>
    <col min="13059" max="13059" width="12.28515625" customWidth="1"/>
    <col min="13060" max="13060" width="19.28515625" customWidth="1"/>
    <col min="13061" max="13061" width="31" customWidth="1"/>
    <col min="13062" max="13062" width="48.7109375" customWidth="1"/>
    <col min="13063" max="13063" width="20.85546875" customWidth="1"/>
    <col min="13064" max="13064" width="16.7109375" customWidth="1"/>
    <col min="13065" max="13065" width="16.140625" customWidth="1"/>
    <col min="13066" max="13066" width="16.5703125" customWidth="1"/>
    <col min="13067" max="13067" width="14.28515625" customWidth="1"/>
    <col min="13068" max="13068" width="26" customWidth="1"/>
    <col min="13313" max="13313" width="15" customWidth="1"/>
    <col min="13314" max="13314" width="14.7109375" customWidth="1"/>
    <col min="13315" max="13315" width="12.28515625" customWidth="1"/>
    <col min="13316" max="13316" width="19.28515625" customWidth="1"/>
    <col min="13317" max="13317" width="31" customWidth="1"/>
    <col min="13318" max="13318" width="48.7109375" customWidth="1"/>
    <col min="13319" max="13319" width="20.85546875" customWidth="1"/>
    <col min="13320" max="13320" width="16.7109375" customWidth="1"/>
    <col min="13321" max="13321" width="16.140625" customWidth="1"/>
    <col min="13322" max="13322" width="16.5703125" customWidth="1"/>
    <col min="13323" max="13323" width="14.28515625" customWidth="1"/>
    <col min="13324" max="13324" width="26" customWidth="1"/>
    <col min="13569" max="13569" width="15" customWidth="1"/>
    <col min="13570" max="13570" width="14.7109375" customWidth="1"/>
    <col min="13571" max="13571" width="12.28515625" customWidth="1"/>
    <col min="13572" max="13572" width="19.28515625" customWidth="1"/>
    <col min="13573" max="13573" width="31" customWidth="1"/>
    <col min="13574" max="13574" width="48.7109375" customWidth="1"/>
    <col min="13575" max="13575" width="20.85546875" customWidth="1"/>
    <col min="13576" max="13576" width="16.7109375" customWidth="1"/>
    <col min="13577" max="13577" width="16.140625" customWidth="1"/>
    <col min="13578" max="13578" width="16.5703125" customWidth="1"/>
    <col min="13579" max="13579" width="14.28515625" customWidth="1"/>
    <col min="13580" max="13580" width="26" customWidth="1"/>
    <col min="13825" max="13825" width="15" customWidth="1"/>
    <col min="13826" max="13826" width="14.7109375" customWidth="1"/>
    <col min="13827" max="13827" width="12.28515625" customWidth="1"/>
    <col min="13828" max="13828" width="19.28515625" customWidth="1"/>
    <col min="13829" max="13829" width="31" customWidth="1"/>
    <col min="13830" max="13830" width="48.7109375" customWidth="1"/>
    <col min="13831" max="13831" width="20.85546875" customWidth="1"/>
    <col min="13832" max="13832" width="16.7109375" customWidth="1"/>
    <col min="13833" max="13833" width="16.140625" customWidth="1"/>
    <col min="13834" max="13834" width="16.5703125" customWidth="1"/>
    <col min="13835" max="13835" width="14.28515625" customWidth="1"/>
    <col min="13836" max="13836" width="26" customWidth="1"/>
    <col min="14081" max="14081" width="15" customWidth="1"/>
    <col min="14082" max="14082" width="14.7109375" customWidth="1"/>
    <col min="14083" max="14083" width="12.28515625" customWidth="1"/>
    <col min="14084" max="14084" width="19.28515625" customWidth="1"/>
    <col min="14085" max="14085" width="31" customWidth="1"/>
    <col min="14086" max="14086" width="48.7109375" customWidth="1"/>
    <col min="14087" max="14087" width="20.85546875" customWidth="1"/>
    <col min="14088" max="14088" width="16.7109375" customWidth="1"/>
    <col min="14089" max="14089" width="16.140625" customWidth="1"/>
    <col min="14090" max="14090" width="16.5703125" customWidth="1"/>
    <col min="14091" max="14091" width="14.28515625" customWidth="1"/>
    <col min="14092" max="14092" width="26" customWidth="1"/>
    <col min="14337" max="14337" width="15" customWidth="1"/>
    <col min="14338" max="14338" width="14.7109375" customWidth="1"/>
    <col min="14339" max="14339" width="12.28515625" customWidth="1"/>
    <col min="14340" max="14340" width="19.28515625" customWidth="1"/>
    <col min="14341" max="14341" width="31" customWidth="1"/>
    <col min="14342" max="14342" width="48.7109375" customWidth="1"/>
    <col min="14343" max="14343" width="20.85546875" customWidth="1"/>
    <col min="14344" max="14344" width="16.7109375" customWidth="1"/>
    <col min="14345" max="14345" width="16.140625" customWidth="1"/>
    <col min="14346" max="14346" width="16.5703125" customWidth="1"/>
    <col min="14347" max="14347" width="14.28515625" customWidth="1"/>
    <col min="14348" max="14348" width="26" customWidth="1"/>
    <col min="14593" max="14593" width="15" customWidth="1"/>
    <col min="14594" max="14594" width="14.7109375" customWidth="1"/>
    <col min="14595" max="14595" width="12.28515625" customWidth="1"/>
    <col min="14596" max="14596" width="19.28515625" customWidth="1"/>
    <col min="14597" max="14597" width="31" customWidth="1"/>
    <col min="14598" max="14598" width="48.7109375" customWidth="1"/>
    <col min="14599" max="14599" width="20.85546875" customWidth="1"/>
    <col min="14600" max="14600" width="16.7109375" customWidth="1"/>
    <col min="14601" max="14601" width="16.140625" customWidth="1"/>
    <col min="14602" max="14602" width="16.5703125" customWidth="1"/>
    <col min="14603" max="14603" width="14.28515625" customWidth="1"/>
    <col min="14604" max="14604" width="26" customWidth="1"/>
    <col min="14849" max="14849" width="15" customWidth="1"/>
    <col min="14850" max="14850" width="14.7109375" customWidth="1"/>
    <col min="14851" max="14851" width="12.28515625" customWidth="1"/>
    <col min="14852" max="14852" width="19.28515625" customWidth="1"/>
    <col min="14853" max="14853" width="31" customWidth="1"/>
    <col min="14854" max="14854" width="48.7109375" customWidth="1"/>
    <col min="14855" max="14855" width="20.85546875" customWidth="1"/>
    <col min="14856" max="14856" width="16.7109375" customWidth="1"/>
    <col min="14857" max="14857" width="16.140625" customWidth="1"/>
    <col min="14858" max="14858" width="16.5703125" customWidth="1"/>
    <col min="14859" max="14859" width="14.28515625" customWidth="1"/>
    <col min="14860" max="14860" width="26" customWidth="1"/>
    <col min="15105" max="15105" width="15" customWidth="1"/>
    <col min="15106" max="15106" width="14.7109375" customWidth="1"/>
    <col min="15107" max="15107" width="12.28515625" customWidth="1"/>
    <col min="15108" max="15108" width="19.28515625" customWidth="1"/>
    <col min="15109" max="15109" width="31" customWidth="1"/>
    <col min="15110" max="15110" width="48.7109375" customWidth="1"/>
    <col min="15111" max="15111" width="20.85546875" customWidth="1"/>
    <col min="15112" max="15112" width="16.7109375" customWidth="1"/>
    <col min="15113" max="15113" width="16.140625" customWidth="1"/>
    <col min="15114" max="15114" width="16.5703125" customWidth="1"/>
    <col min="15115" max="15115" width="14.28515625" customWidth="1"/>
    <col min="15116" max="15116" width="26" customWidth="1"/>
    <col min="15361" max="15361" width="15" customWidth="1"/>
    <col min="15362" max="15362" width="14.7109375" customWidth="1"/>
    <col min="15363" max="15363" width="12.28515625" customWidth="1"/>
    <col min="15364" max="15364" width="19.28515625" customWidth="1"/>
    <col min="15365" max="15365" width="31" customWidth="1"/>
    <col min="15366" max="15366" width="48.7109375" customWidth="1"/>
    <col min="15367" max="15367" width="20.85546875" customWidth="1"/>
    <col min="15368" max="15368" width="16.7109375" customWidth="1"/>
    <col min="15369" max="15369" width="16.140625" customWidth="1"/>
    <col min="15370" max="15370" width="16.5703125" customWidth="1"/>
    <col min="15371" max="15371" width="14.28515625" customWidth="1"/>
    <col min="15372" max="15372" width="26" customWidth="1"/>
    <col min="15617" max="15617" width="15" customWidth="1"/>
    <col min="15618" max="15618" width="14.7109375" customWidth="1"/>
    <col min="15619" max="15619" width="12.28515625" customWidth="1"/>
    <col min="15620" max="15620" width="19.28515625" customWidth="1"/>
    <col min="15621" max="15621" width="31" customWidth="1"/>
    <col min="15622" max="15622" width="48.7109375" customWidth="1"/>
    <col min="15623" max="15623" width="20.85546875" customWidth="1"/>
    <col min="15624" max="15624" width="16.7109375" customWidth="1"/>
    <col min="15625" max="15625" width="16.140625" customWidth="1"/>
    <col min="15626" max="15626" width="16.5703125" customWidth="1"/>
    <col min="15627" max="15627" width="14.28515625" customWidth="1"/>
    <col min="15628" max="15628" width="26" customWidth="1"/>
    <col min="15873" max="15873" width="15" customWidth="1"/>
    <col min="15874" max="15874" width="14.7109375" customWidth="1"/>
    <col min="15875" max="15875" width="12.28515625" customWidth="1"/>
    <col min="15876" max="15876" width="19.28515625" customWidth="1"/>
    <col min="15877" max="15877" width="31" customWidth="1"/>
    <col min="15878" max="15878" width="48.7109375" customWidth="1"/>
    <col min="15879" max="15879" width="20.85546875" customWidth="1"/>
    <col min="15880" max="15880" width="16.7109375" customWidth="1"/>
    <col min="15881" max="15881" width="16.140625" customWidth="1"/>
    <col min="15882" max="15882" width="16.5703125" customWidth="1"/>
    <col min="15883" max="15883" width="14.28515625" customWidth="1"/>
    <col min="15884" max="15884" width="26" customWidth="1"/>
    <col min="16129" max="16129" width="15" customWidth="1"/>
    <col min="16130" max="16130" width="14.7109375" customWidth="1"/>
    <col min="16131" max="16131" width="12.28515625" customWidth="1"/>
    <col min="16132" max="16132" width="19.28515625" customWidth="1"/>
    <col min="16133" max="16133" width="31" customWidth="1"/>
    <col min="16134" max="16134" width="48.7109375" customWidth="1"/>
    <col min="16135" max="16135" width="20.85546875" customWidth="1"/>
    <col min="16136" max="16136" width="16.7109375" customWidth="1"/>
    <col min="16137" max="16137" width="16.140625" customWidth="1"/>
    <col min="16138" max="16138" width="16.5703125" customWidth="1"/>
    <col min="16139" max="16139" width="14.28515625" customWidth="1"/>
    <col min="16140" max="16140" width="26" customWidth="1"/>
  </cols>
  <sheetData>
    <row r="1" spans="1:31" s="11" customFormat="1" ht="18.75" x14ac:dyDescent="0.3">
      <c r="A1" s="10"/>
      <c r="B1" s="10"/>
      <c r="C1" s="10"/>
      <c r="D1" s="10"/>
      <c r="E1" s="10"/>
      <c r="F1" s="10"/>
      <c r="G1" s="10"/>
      <c r="H1" s="10"/>
      <c r="I1" s="10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13" customFormat="1" ht="18.75" x14ac:dyDescent="0.3">
      <c r="A2" s="12"/>
      <c r="B2" s="12"/>
      <c r="C2" s="12"/>
      <c r="D2" s="12"/>
      <c r="E2" s="12"/>
      <c r="F2" s="12"/>
      <c r="G2" s="12"/>
      <c r="H2" s="12"/>
      <c r="I2" s="10" t="s">
        <v>1</v>
      </c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11" customFormat="1" ht="18.75" x14ac:dyDescent="0.3">
      <c r="A3" s="10"/>
      <c r="B3" s="10"/>
      <c r="C3" s="10"/>
      <c r="D3" s="10"/>
      <c r="E3" s="10"/>
      <c r="F3" s="10"/>
      <c r="G3" s="10"/>
      <c r="H3" s="10"/>
      <c r="I3" s="10" t="s">
        <v>52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3" customFormat="1" ht="18.75" x14ac:dyDescent="0.3">
      <c r="A4" s="12"/>
      <c r="B4" s="12"/>
      <c r="C4" s="12"/>
      <c r="D4" s="12"/>
      <c r="E4" s="12"/>
      <c r="F4" s="12"/>
      <c r="G4" s="12"/>
      <c r="H4" s="12"/>
      <c r="I4" s="10" t="s">
        <v>53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1" customFormat="1" ht="18.75" x14ac:dyDescent="0.3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3" customFormat="1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1" customFormat="1" ht="18.75" hidden="1" x14ac:dyDescent="0.3">
      <c r="A7" s="10"/>
      <c r="B7" s="10"/>
      <c r="C7" s="10"/>
      <c r="D7" s="10"/>
      <c r="E7" s="10"/>
      <c r="F7" s="10"/>
      <c r="G7" s="10"/>
      <c r="H7" s="10"/>
      <c r="I7" s="10" t="s">
        <v>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0.25" hidden="1" x14ac:dyDescent="0.3">
      <c r="K8" s="2"/>
    </row>
    <row r="9" spans="1:31" hidden="1" x14ac:dyDescent="0.25"/>
    <row r="10" spans="1:31" ht="22.5" hidden="1" x14ac:dyDescent="0.3">
      <c r="A10" s="43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31" hidden="1" x14ac:dyDescent="0.25"/>
    <row r="12" spans="1:31" ht="15.75" x14ac:dyDescent="0.25">
      <c r="A12" s="44" t="s">
        <v>12</v>
      </c>
      <c r="B12" s="44" t="s">
        <v>13</v>
      </c>
      <c r="C12" s="44" t="s">
        <v>14</v>
      </c>
      <c r="D12" s="45" t="s">
        <v>3</v>
      </c>
      <c r="E12" s="46"/>
      <c r="F12" s="46"/>
      <c r="G12" s="47"/>
      <c r="H12" s="46"/>
      <c r="I12" s="46"/>
      <c r="J12" s="46"/>
      <c r="K12" s="48" t="s">
        <v>11</v>
      </c>
    </row>
    <row r="13" spans="1:31" ht="123.95" customHeight="1" x14ac:dyDescent="0.25">
      <c r="A13" s="44"/>
      <c r="B13" s="44"/>
      <c r="C13" s="44"/>
      <c r="D13" s="3" t="s">
        <v>4</v>
      </c>
      <c r="E13" s="3" t="s">
        <v>5</v>
      </c>
      <c r="F13" s="7" t="s">
        <v>6</v>
      </c>
      <c r="G13" s="8" t="s">
        <v>8</v>
      </c>
      <c r="H13" s="4" t="s">
        <v>7</v>
      </c>
      <c r="I13" s="9" t="s">
        <v>9</v>
      </c>
      <c r="J13" s="9" t="s">
        <v>10</v>
      </c>
      <c r="K13" s="49"/>
    </row>
    <row r="14" spans="1:31" s="6" customFormat="1" x14ac:dyDescent="0.25">
      <c r="A14" s="34">
        <v>30000000</v>
      </c>
      <c r="B14" s="34">
        <v>100642540</v>
      </c>
      <c r="C14" s="32"/>
      <c r="D14" s="33"/>
      <c r="E14" s="32"/>
      <c r="F14" s="32"/>
      <c r="G14" s="32"/>
      <c r="H14" s="32">
        <f>SUM(H15:H34)</f>
        <v>55947648.129999995</v>
      </c>
      <c r="I14" s="32">
        <f t="shared" ref="I14:J14" si="0">SUM(I15:I34)</f>
        <v>27673418.100000005</v>
      </c>
      <c r="J14" s="32">
        <f t="shared" si="0"/>
        <v>28274230.030000001</v>
      </c>
      <c r="K14" s="33">
        <f>A14+B14-C14-H14</f>
        <v>74694891.870000005</v>
      </c>
      <c r="L14" s="1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15" customFormat="1" ht="86.25" customHeight="1" x14ac:dyDescent="0.25">
      <c r="A15" s="18"/>
      <c r="B15" s="18"/>
      <c r="C15" s="18"/>
      <c r="D15" s="19" t="s">
        <v>32</v>
      </c>
      <c r="E15" s="20" t="s">
        <v>33</v>
      </c>
      <c r="F15" s="21" t="s">
        <v>49</v>
      </c>
      <c r="G15" s="18">
        <v>2918775</v>
      </c>
      <c r="H15" s="22">
        <v>1300000</v>
      </c>
      <c r="I15" s="23">
        <v>1292677.42</v>
      </c>
      <c r="J15" s="24">
        <f>SUM(H15)-I15</f>
        <v>7322.5800000000745</v>
      </c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5" customFormat="1" ht="84.75" customHeight="1" x14ac:dyDescent="0.25">
      <c r="A16" s="18"/>
      <c r="B16" s="18"/>
      <c r="C16" s="18"/>
      <c r="D16" s="18" t="s">
        <v>34</v>
      </c>
      <c r="E16" s="20" t="s">
        <v>33</v>
      </c>
      <c r="F16" s="25" t="s">
        <v>35</v>
      </c>
      <c r="G16" s="18">
        <v>2918775</v>
      </c>
      <c r="H16" s="26">
        <f>166580+2600000</f>
        <v>2766580</v>
      </c>
      <c r="I16" s="26">
        <f>166580+2600000</f>
        <v>2766580</v>
      </c>
      <c r="J16" s="24">
        <f>SUM(H16)-I16</f>
        <v>0</v>
      </c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5" customFormat="1" ht="138.75" customHeight="1" x14ac:dyDescent="0.25">
      <c r="A17" s="26"/>
      <c r="B17" s="18"/>
      <c r="C17" s="18"/>
      <c r="D17" s="27" t="s">
        <v>17</v>
      </c>
      <c r="E17" s="28" t="s">
        <v>15</v>
      </c>
      <c r="F17" s="21" t="s">
        <v>18</v>
      </c>
      <c r="G17" s="28" t="s">
        <v>19</v>
      </c>
      <c r="H17" s="23">
        <v>10000000</v>
      </c>
      <c r="I17" s="23">
        <v>6017002.4400000004</v>
      </c>
      <c r="J17" s="24">
        <f t="shared" ref="J17:J34" si="1">SUM(H17)-I17</f>
        <v>3982997.5599999996</v>
      </c>
      <c r="K17" s="22"/>
      <c r="L17" s="29"/>
      <c r="M17" s="30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5" customFormat="1" ht="354.75" customHeight="1" x14ac:dyDescent="0.25">
      <c r="A18" s="26"/>
      <c r="B18" s="18"/>
      <c r="C18" s="18"/>
      <c r="D18" s="27" t="s">
        <v>25</v>
      </c>
      <c r="E18" s="28" t="s">
        <v>15</v>
      </c>
      <c r="F18" s="21" t="s">
        <v>26</v>
      </c>
      <c r="G18" s="28">
        <v>1218775</v>
      </c>
      <c r="H18" s="23">
        <v>7400642</v>
      </c>
      <c r="I18" s="23">
        <v>3085527.58</v>
      </c>
      <c r="J18" s="24">
        <f t="shared" si="1"/>
        <v>4315114.42</v>
      </c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5" customFormat="1" ht="84" customHeight="1" x14ac:dyDescent="0.25">
      <c r="A19" s="26"/>
      <c r="B19" s="18"/>
      <c r="C19" s="18"/>
      <c r="D19" s="18" t="s">
        <v>37</v>
      </c>
      <c r="E19" s="20" t="s">
        <v>33</v>
      </c>
      <c r="F19" s="35" t="s">
        <v>50</v>
      </c>
      <c r="G19" s="28" t="s">
        <v>36</v>
      </c>
      <c r="H19" s="22">
        <v>696678.13</v>
      </c>
      <c r="I19" s="22">
        <v>696678.13</v>
      </c>
      <c r="J19" s="24">
        <f>SUM(H19)-I19</f>
        <v>0</v>
      </c>
      <c r="K19" s="22"/>
      <c r="L19" s="29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5" customFormat="1" ht="165" customHeight="1" x14ac:dyDescent="0.25">
      <c r="A20" s="26"/>
      <c r="B20" s="18"/>
      <c r="C20" s="18"/>
      <c r="D20" s="27" t="s">
        <v>27</v>
      </c>
      <c r="E20" s="28" t="s">
        <v>15</v>
      </c>
      <c r="F20" s="21" t="s">
        <v>47</v>
      </c>
      <c r="G20" s="28">
        <v>1218775</v>
      </c>
      <c r="H20" s="23">
        <v>1354288</v>
      </c>
      <c r="I20" s="23">
        <v>0</v>
      </c>
      <c r="J20" s="24">
        <f t="shared" si="1"/>
        <v>1354288</v>
      </c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5" customFormat="1" ht="157.5" x14ac:dyDescent="0.25">
      <c r="A21" s="26"/>
      <c r="B21" s="18"/>
      <c r="C21" s="18"/>
      <c r="D21" s="27" t="s">
        <v>20</v>
      </c>
      <c r="E21" s="28" t="s">
        <v>15</v>
      </c>
      <c r="F21" s="21" t="s">
        <v>21</v>
      </c>
      <c r="G21" s="28" t="s">
        <v>19</v>
      </c>
      <c r="H21" s="23">
        <v>10000000</v>
      </c>
      <c r="I21" s="23">
        <f>6681410.38+458349.32</f>
        <v>7139759.7000000002</v>
      </c>
      <c r="J21" s="24">
        <f t="shared" si="1"/>
        <v>2860240.3</v>
      </c>
      <c r="K21" s="22"/>
      <c r="L21" s="29"/>
      <c r="M21" s="3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5" customFormat="1" ht="189" x14ac:dyDescent="0.25">
      <c r="A22" s="26"/>
      <c r="B22" s="18"/>
      <c r="C22" s="18"/>
      <c r="D22" s="27" t="s">
        <v>22</v>
      </c>
      <c r="E22" s="28" t="s">
        <v>15</v>
      </c>
      <c r="F22" s="21" t="s">
        <v>23</v>
      </c>
      <c r="G22" s="28" t="s">
        <v>19</v>
      </c>
      <c r="H22" s="23">
        <v>5000000</v>
      </c>
      <c r="I22" s="23">
        <v>2702057.51</v>
      </c>
      <c r="J22" s="24">
        <f t="shared" si="1"/>
        <v>2297942.4900000002</v>
      </c>
      <c r="K22" s="22"/>
      <c r="L22" s="29"/>
      <c r="M22" s="3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5" customFormat="1" ht="47.25" x14ac:dyDescent="0.25">
      <c r="A23" s="22"/>
      <c r="B23" s="18"/>
      <c r="C23" s="18"/>
      <c r="D23" s="18" t="s">
        <v>39</v>
      </c>
      <c r="E23" s="20" t="s">
        <v>40</v>
      </c>
      <c r="F23" s="38" t="s">
        <v>46</v>
      </c>
      <c r="G23" s="18">
        <v>4018775</v>
      </c>
      <c r="H23" s="22">
        <v>230300</v>
      </c>
      <c r="I23" s="22">
        <v>226997.26</v>
      </c>
      <c r="J23" s="24">
        <f t="shared" ref="J23:J31" si="2">SUM(H23)-I23</f>
        <v>3302.7399999999907</v>
      </c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5" customFormat="1" ht="75.75" customHeight="1" x14ac:dyDescent="0.25">
      <c r="A24" s="22"/>
      <c r="B24" s="18"/>
      <c r="C24" s="18"/>
      <c r="D24" s="18" t="s">
        <v>39</v>
      </c>
      <c r="E24" s="20" t="s">
        <v>41</v>
      </c>
      <c r="F24" s="39"/>
      <c r="G24" s="18">
        <v>4118775</v>
      </c>
      <c r="H24" s="22">
        <v>93270</v>
      </c>
      <c r="I24" s="22">
        <v>93269.37</v>
      </c>
      <c r="J24" s="24">
        <f t="shared" si="2"/>
        <v>0.63000000000465661</v>
      </c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5" customFormat="1" ht="65.25" customHeight="1" x14ac:dyDescent="0.25">
      <c r="A25" s="22"/>
      <c r="B25" s="18"/>
      <c r="C25" s="18"/>
      <c r="D25" s="18" t="s">
        <v>39</v>
      </c>
      <c r="E25" s="20" t="s">
        <v>42</v>
      </c>
      <c r="F25" s="39"/>
      <c r="G25" s="18">
        <v>4218775</v>
      </c>
      <c r="H25" s="22">
        <v>97240</v>
      </c>
      <c r="I25" s="22">
        <v>97240</v>
      </c>
      <c r="J25" s="24">
        <f t="shared" si="2"/>
        <v>0</v>
      </c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5" customFormat="1" ht="67.5" customHeight="1" x14ac:dyDescent="0.25">
      <c r="A26" s="22"/>
      <c r="B26" s="18"/>
      <c r="C26" s="18"/>
      <c r="D26" s="18" t="s">
        <v>39</v>
      </c>
      <c r="E26" s="20" t="s">
        <v>43</v>
      </c>
      <c r="F26" s="40"/>
      <c r="G26" s="18">
        <v>4318775</v>
      </c>
      <c r="H26" s="22">
        <v>178950</v>
      </c>
      <c r="I26" s="22">
        <v>121746.35</v>
      </c>
      <c r="J26" s="24">
        <f t="shared" si="2"/>
        <v>57203.649999999994</v>
      </c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15" customFormat="1" ht="49.5" customHeight="1" x14ac:dyDescent="0.25">
      <c r="A27" s="22"/>
      <c r="B27" s="18"/>
      <c r="C27" s="18"/>
      <c r="D27" s="18" t="s">
        <v>44</v>
      </c>
      <c r="E27" s="20" t="s">
        <v>40</v>
      </c>
      <c r="F27" s="41" t="s">
        <v>45</v>
      </c>
      <c r="G27" s="18">
        <v>4018775</v>
      </c>
      <c r="H27" s="22">
        <v>600000</v>
      </c>
      <c r="I27" s="22">
        <v>371725.34</v>
      </c>
      <c r="J27" s="24">
        <f t="shared" si="2"/>
        <v>228274.65999999997</v>
      </c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s="15" customFormat="1" ht="47.25" x14ac:dyDescent="0.25">
      <c r="A28" s="22"/>
      <c r="B28" s="18"/>
      <c r="C28" s="18"/>
      <c r="D28" s="18" t="s">
        <v>44</v>
      </c>
      <c r="E28" s="20" t="s">
        <v>41</v>
      </c>
      <c r="F28" s="42"/>
      <c r="G28" s="18">
        <v>4118775</v>
      </c>
      <c r="H28" s="22">
        <v>700000</v>
      </c>
      <c r="I28" s="22">
        <v>378622.03</v>
      </c>
      <c r="J28" s="24">
        <f t="shared" si="2"/>
        <v>321377.96999999997</v>
      </c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5" customFormat="1" ht="75.75" customHeight="1" x14ac:dyDescent="0.25">
      <c r="A29" s="22"/>
      <c r="B29" s="18"/>
      <c r="C29" s="18"/>
      <c r="D29" s="18" t="s">
        <v>44</v>
      </c>
      <c r="E29" s="20" t="s">
        <v>42</v>
      </c>
      <c r="F29" s="42"/>
      <c r="G29" s="18">
        <v>4218775</v>
      </c>
      <c r="H29" s="22">
        <v>600000</v>
      </c>
      <c r="I29" s="22">
        <v>573034.65</v>
      </c>
      <c r="J29" s="24">
        <f t="shared" si="2"/>
        <v>26965.349999999977</v>
      </c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5" customFormat="1" ht="73.5" customHeight="1" x14ac:dyDescent="0.25">
      <c r="A30" s="22"/>
      <c r="B30" s="18"/>
      <c r="C30" s="18"/>
      <c r="D30" s="18" t="s">
        <v>44</v>
      </c>
      <c r="E30" s="20" t="s">
        <v>43</v>
      </c>
      <c r="F30" s="42"/>
      <c r="G30" s="18">
        <v>4318775</v>
      </c>
      <c r="H30" s="22">
        <v>600000</v>
      </c>
      <c r="I30" s="22">
        <v>0</v>
      </c>
      <c r="J30" s="24">
        <f t="shared" si="2"/>
        <v>600000</v>
      </c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5" customFormat="1" ht="88.5" customHeight="1" x14ac:dyDescent="0.25">
      <c r="A31" s="22"/>
      <c r="B31" s="18"/>
      <c r="C31" s="18"/>
      <c r="D31" s="18" t="s">
        <v>38</v>
      </c>
      <c r="E31" s="20" t="s">
        <v>33</v>
      </c>
      <c r="F31" s="31" t="s">
        <v>48</v>
      </c>
      <c r="G31" s="18">
        <v>2918775</v>
      </c>
      <c r="H31" s="22">
        <v>329700</v>
      </c>
      <c r="I31" s="22">
        <v>329700</v>
      </c>
      <c r="J31" s="24">
        <f t="shared" si="2"/>
        <v>0</v>
      </c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5" customFormat="1" ht="204.75" x14ac:dyDescent="0.25">
      <c r="A32" s="26"/>
      <c r="B32" s="18"/>
      <c r="C32" s="18"/>
      <c r="D32" s="27" t="s">
        <v>24</v>
      </c>
      <c r="E32" s="28" t="s">
        <v>15</v>
      </c>
      <c r="F32" s="21" t="s">
        <v>51</v>
      </c>
      <c r="G32" s="28" t="s">
        <v>19</v>
      </c>
      <c r="H32" s="23">
        <v>7000000</v>
      </c>
      <c r="I32" s="36">
        <v>737841.46</v>
      </c>
      <c r="J32" s="24">
        <f t="shared" si="1"/>
        <v>6262158.54</v>
      </c>
      <c r="K32" s="22"/>
      <c r="L32" s="29"/>
      <c r="M32" s="3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5" customFormat="1" ht="77.25" customHeight="1" x14ac:dyDescent="0.25">
      <c r="A33" s="22"/>
      <c r="B33" s="18"/>
      <c r="C33" s="18"/>
      <c r="D33" s="18" t="s">
        <v>30</v>
      </c>
      <c r="E33" s="20" t="s">
        <v>29</v>
      </c>
      <c r="F33" s="21" t="s">
        <v>28</v>
      </c>
      <c r="G33" s="18">
        <v>1518724</v>
      </c>
      <c r="H33" s="22">
        <v>3000000</v>
      </c>
      <c r="I33" s="22">
        <v>699974.33</v>
      </c>
      <c r="J33" s="24">
        <f t="shared" si="1"/>
        <v>2300025.67</v>
      </c>
      <c r="K33" s="22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5" customFormat="1" ht="79.5" customHeight="1" x14ac:dyDescent="0.25">
      <c r="A34" s="22"/>
      <c r="B34" s="18"/>
      <c r="C34" s="18"/>
      <c r="D34" s="18" t="s">
        <v>30</v>
      </c>
      <c r="E34" s="20" t="s">
        <v>29</v>
      </c>
      <c r="F34" s="21" t="s">
        <v>31</v>
      </c>
      <c r="G34" s="18">
        <v>1518775</v>
      </c>
      <c r="H34" s="22">
        <v>4000000</v>
      </c>
      <c r="I34" s="22">
        <v>342984.53</v>
      </c>
      <c r="J34" s="24">
        <f t="shared" si="1"/>
        <v>3657015.4699999997</v>
      </c>
      <c r="K34" s="22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x14ac:dyDescent="0.25">
      <c r="A35" s="17"/>
      <c r="H35" s="17"/>
      <c r="I35" s="17"/>
      <c r="J35" s="17"/>
      <c r="K35" s="17"/>
    </row>
    <row r="36" spans="1:31" x14ac:dyDescent="0.25">
      <c r="A36" s="17"/>
      <c r="H36" s="17"/>
      <c r="I36" s="17"/>
      <c r="J36" s="17"/>
      <c r="K36" s="17"/>
    </row>
    <row r="37" spans="1:31" x14ac:dyDescent="0.25">
      <c r="A37" s="17"/>
      <c r="H37" s="17"/>
      <c r="I37" s="17"/>
      <c r="J37" s="17"/>
      <c r="K37" s="17"/>
    </row>
    <row r="38" spans="1:31" x14ac:dyDescent="0.25">
      <c r="A38" s="17"/>
      <c r="H38" s="17"/>
      <c r="I38" s="17"/>
      <c r="J38" s="17"/>
      <c r="K38" s="17"/>
    </row>
    <row r="39" spans="1:31" x14ac:dyDescent="0.25">
      <c r="A39" s="17"/>
      <c r="H39" s="17"/>
      <c r="I39" s="17"/>
      <c r="J39" s="17"/>
      <c r="K39" s="17"/>
    </row>
    <row r="40" spans="1:31" x14ac:dyDescent="0.25">
      <c r="A40" s="17"/>
      <c r="H40" s="17"/>
      <c r="I40" s="17"/>
      <c r="J40" s="17"/>
      <c r="K40" s="17"/>
    </row>
    <row r="41" spans="1:31" x14ac:dyDescent="0.25">
      <c r="A41" s="17"/>
      <c r="H41" s="17"/>
      <c r="I41" s="17"/>
      <c r="J41" s="17"/>
      <c r="K41" s="17"/>
    </row>
    <row r="42" spans="1:31" x14ac:dyDescent="0.25">
      <c r="A42" s="17"/>
      <c r="H42" s="17"/>
      <c r="I42" s="17"/>
      <c r="J42" s="17"/>
      <c r="K42" s="17"/>
    </row>
    <row r="43" spans="1:31" x14ac:dyDescent="0.25">
      <c r="A43" s="17"/>
      <c r="H43" s="17"/>
      <c r="I43" s="17"/>
      <c r="J43" s="17"/>
      <c r="K43" s="17"/>
    </row>
    <row r="44" spans="1:31" x14ac:dyDescent="0.25">
      <c r="A44" s="17"/>
      <c r="H44" s="17"/>
      <c r="I44" s="17"/>
      <c r="J44" s="17"/>
      <c r="K44" s="17"/>
    </row>
    <row r="45" spans="1:31" x14ac:dyDescent="0.25">
      <c r="A45" s="17"/>
      <c r="H45" s="17"/>
      <c r="I45" s="17"/>
      <c r="J45" s="17"/>
      <c r="K45" s="17"/>
    </row>
    <row r="46" spans="1:31" x14ac:dyDescent="0.25">
      <c r="A46" s="17"/>
      <c r="H46" s="17"/>
      <c r="I46" s="17"/>
      <c r="J46" s="17"/>
      <c r="K46" s="17"/>
    </row>
    <row r="47" spans="1:31" x14ac:dyDescent="0.25">
      <c r="A47" s="17"/>
      <c r="H47" s="17"/>
      <c r="I47" s="17"/>
      <c r="J47" s="17"/>
      <c r="K47" s="17"/>
    </row>
    <row r="48" spans="1:31" x14ac:dyDescent="0.25">
      <c r="A48" s="17"/>
      <c r="H48" s="17"/>
      <c r="I48" s="17"/>
      <c r="J48" s="17"/>
      <c r="K48" s="17"/>
    </row>
    <row r="49" spans="1:11" x14ac:dyDescent="0.25">
      <c r="A49" s="17"/>
      <c r="H49" s="17"/>
      <c r="I49" s="17"/>
      <c r="J49" s="17"/>
      <c r="K49" s="17"/>
    </row>
    <row r="50" spans="1:11" x14ac:dyDescent="0.25">
      <c r="A50" s="17"/>
      <c r="H50" s="17"/>
      <c r="I50" s="17"/>
      <c r="J50" s="17"/>
      <c r="K50" s="17"/>
    </row>
    <row r="51" spans="1:11" x14ac:dyDescent="0.25">
      <c r="A51" s="17"/>
      <c r="H51" s="17"/>
      <c r="I51" s="17"/>
      <c r="J51" s="17"/>
      <c r="K51" s="17"/>
    </row>
    <row r="52" spans="1:11" x14ac:dyDescent="0.25">
      <c r="A52" s="17"/>
      <c r="H52" s="17"/>
      <c r="I52" s="17"/>
      <c r="J52" s="17"/>
      <c r="K52" s="17"/>
    </row>
    <row r="53" spans="1:11" x14ac:dyDescent="0.25">
      <c r="A53" s="17"/>
      <c r="H53" s="17"/>
      <c r="I53" s="17"/>
      <c r="J53" s="17"/>
      <c r="K53" s="17"/>
    </row>
    <row r="54" spans="1:11" x14ac:dyDescent="0.25">
      <c r="A54" s="17"/>
      <c r="H54" s="17"/>
      <c r="I54" s="17"/>
      <c r="J54" s="17"/>
      <c r="K54" s="17"/>
    </row>
    <row r="55" spans="1:11" x14ac:dyDescent="0.25">
      <c r="A55" s="17"/>
      <c r="H55" s="17"/>
      <c r="I55" s="17"/>
      <c r="J55" s="17"/>
      <c r="K55" s="17"/>
    </row>
    <row r="56" spans="1:11" x14ac:dyDescent="0.25">
      <c r="A56" s="17"/>
      <c r="H56" s="17"/>
      <c r="I56" s="17"/>
      <c r="J56" s="17"/>
      <c r="K56" s="17"/>
    </row>
    <row r="57" spans="1:11" x14ac:dyDescent="0.25">
      <c r="A57" s="17"/>
      <c r="H57" s="17"/>
      <c r="I57" s="17"/>
      <c r="J57" s="17"/>
      <c r="K57" s="17"/>
    </row>
    <row r="58" spans="1:11" x14ac:dyDescent="0.25">
      <c r="A58" s="17"/>
      <c r="H58" s="17"/>
      <c r="I58" s="17"/>
      <c r="J58" s="17"/>
      <c r="K58" s="17"/>
    </row>
    <row r="59" spans="1:11" x14ac:dyDescent="0.25">
      <c r="A59" s="17"/>
      <c r="H59" s="17"/>
      <c r="I59" s="17"/>
      <c r="J59" s="17"/>
      <c r="K59" s="17"/>
    </row>
    <row r="60" spans="1:11" x14ac:dyDescent="0.25">
      <c r="A60" s="17"/>
      <c r="H60" s="17"/>
      <c r="I60" s="17"/>
      <c r="J60" s="17"/>
      <c r="K60" s="17"/>
    </row>
    <row r="61" spans="1:11" x14ac:dyDescent="0.25">
      <c r="A61" s="17"/>
      <c r="H61" s="17"/>
      <c r="I61" s="17"/>
      <c r="J61" s="17"/>
      <c r="K61" s="17"/>
    </row>
    <row r="62" spans="1:11" x14ac:dyDescent="0.25">
      <c r="A62" s="17"/>
      <c r="H62" s="17"/>
      <c r="I62" s="17"/>
      <c r="J62" s="17"/>
      <c r="K62" s="17"/>
    </row>
    <row r="63" spans="1:11" x14ac:dyDescent="0.25">
      <c r="A63" s="17"/>
      <c r="H63" s="17"/>
      <c r="I63" s="17"/>
      <c r="J63" s="17"/>
      <c r="K63" s="17"/>
    </row>
    <row r="64" spans="1:11" x14ac:dyDescent="0.25">
      <c r="A64" s="17"/>
      <c r="H64" s="17"/>
      <c r="I64" s="17"/>
      <c r="J64" s="17"/>
      <c r="K64" s="17"/>
    </row>
    <row r="65" spans="1:11" x14ac:dyDescent="0.25">
      <c r="A65" s="17"/>
      <c r="H65" s="17"/>
      <c r="I65" s="17"/>
      <c r="J65" s="17"/>
      <c r="K65" s="17"/>
    </row>
    <row r="66" spans="1:11" x14ac:dyDescent="0.25">
      <c r="A66" s="17"/>
      <c r="H66" s="17"/>
      <c r="I66" s="17"/>
      <c r="J66" s="17"/>
      <c r="K66" s="17"/>
    </row>
    <row r="67" spans="1:11" x14ac:dyDescent="0.25">
      <c r="A67" s="17"/>
      <c r="H67" s="17"/>
      <c r="I67" s="17"/>
      <c r="J67" s="17"/>
      <c r="K67" s="17"/>
    </row>
    <row r="68" spans="1:11" x14ac:dyDescent="0.25">
      <c r="A68" s="17"/>
      <c r="H68" s="17"/>
      <c r="I68" s="17"/>
      <c r="J68" s="17"/>
      <c r="K68" s="17"/>
    </row>
    <row r="69" spans="1:11" x14ac:dyDescent="0.25">
      <c r="A69" s="17"/>
      <c r="H69" s="17"/>
      <c r="I69" s="17"/>
      <c r="J69" s="17"/>
      <c r="K69" s="17"/>
    </row>
    <row r="70" spans="1:11" x14ac:dyDescent="0.25">
      <c r="A70" s="17"/>
      <c r="H70" s="17"/>
      <c r="I70" s="17"/>
      <c r="J70" s="17"/>
      <c r="K70" s="17"/>
    </row>
    <row r="71" spans="1:11" x14ac:dyDescent="0.25">
      <c r="A71" s="17"/>
      <c r="H71" s="17"/>
      <c r="I71" s="17"/>
      <c r="J71" s="17"/>
      <c r="K71" s="17"/>
    </row>
    <row r="72" spans="1:11" x14ac:dyDescent="0.25">
      <c r="A72" s="17"/>
      <c r="H72" s="17"/>
      <c r="I72" s="17"/>
      <c r="J72" s="17"/>
      <c r="K72" s="17"/>
    </row>
    <row r="73" spans="1:11" x14ac:dyDescent="0.25">
      <c r="A73" s="17"/>
      <c r="H73" s="17"/>
      <c r="I73" s="17"/>
      <c r="J73" s="17"/>
      <c r="K73" s="17"/>
    </row>
    <row r="74" spans="1:11" x14ac:dyDescent="0.25">
      <c r="A74" s="17"/>
      <c r="H74" s="17"/>
      <c r="I74" s="17"/>
      <c r="J74" s="17"/>
      <c r="K74" s="17"/>
    </row>
    <row r="75" spans="1:11" x14ac:dyDescent="0.25">
      <c r="A75" s="17"/>
      <c r="H75" s="17"/>
      <c r="I75" s="17"/>
      <c r="J75" s="17"/>
      <c r="K75" s="17"/>
    </row>
    <row r="76" spans="1:11" x14ac:dyDescent="0.25">
      <c r="A76" s="17"/>
      <c r="H76" s="17"/>
      <c r="I76" s="17"/>
      <c r="J76" s="17"/>
      <c r="K76" s="17"/>
    </row>
    <row r="77" spans="1:11" x14ac:dyDescent="0.25">
      <c r="A77" s="17"/>
      <c r="H77" s="17"/>
      <c r="I77" s="17"/>
      <c r="J77" s="17"/>
      <c r="K77" s="17"/>
    </row>
    <row r="78" spans="1:11" x14ac:dyDescent="0.25">
      <c r="A78" s="17"/>
      <c r="H78" s="17"/>
      <c r="I78" s="17"/>
      <c r="J78" s="17"/>
      <c r="K78" s="17"/>
    </row>
    <row r="79" spans="1:11" x14ac:dyDescent="0.25">
      <c r="A79" s="17"/>
      <c r="H79" s="17"/>
      <c r="I79" s="17"/>
      <c r="J79" s="17"/>
      <c r="K79" s="17"/>
    </row>
    <row r="80" spans="1:11" x14ac:dyDescent="0.25">
      <c r="A80" s="17"/>
      <c r="H80" s="17"/>
      <c r="I80" s="17"/>
      <c r="J80" s="17"/>
      <c r="K80" s="17"/>
    </row>
    <row r="81" spans="1:11" x14ac:dyDescent="0.25">
      <c r="A81" s="17"/>
      <c r="H81" s="17"/>
      <c r="I81" s="17"/>
      <c r="J81" s="17"/>
      <c r="K81" s="17"/>
    </row>
    <row r="82" spans="1:11" x14ac:dyDescent="0.25">
      <c r="A82" s="17"/>
      <c r="H82" s="17"/>
      <c r="I82" s="17"/>
      <c r="J82" s="17"/>
      <c r="K82" s="17"/>
    </row>
    <row r="83" spans="1:11" x14ac:dyDescent="0.25">
      <c r="A83" s="17"/>
      <c r="H83" s="17"/>
      <c r="I83" s="17"/>
      <c r="J83" s="17"/>
      <c r="K83" s="17"/>
    </row>
    <row r="84" spans="1:11" x14ac:dyDescent="0.25">
      <c r="A84" s="17"/>
      <c r="H84" s="17"/>
      <c r="I84" s="17"/>
      <c r="J84" s="17"/>
      <c r="K84" s="17"/>
    </row>
    <row r="85" spans="1:11" x14ac:dyDescent="0.25">
      <c r="A85" s="17"/>
      <c r="H85" s="17"/>
      <c r="I85" s="17"/>
      <c r="J85" s="17"/>
      <c r="K85" s="17"/>
    </row>
    <row r="86" spans="1:11" x14ac:dyDescent="0.25">
      <c r="A86" s="17"/>
      <c r="H86" s="17"/>
      <c r="I86" s="17"/>
      <c r="J86" s="17"/>
      <c r="K86" s="17"/>
    </row>
    <row r="87" spans="1:11" x14ac:dyDescent="0.25">
      <c r="A87" s="17"/>
      <c r="H87" s="17"/>
      <c r="I87" s="17"/>
      <c r="J87" s="17"/>
      <c r="K87" s="17"/>
    </row>
    <row r="88" spans="1:11" x14ac:dyDescent="0.25">
      <c r="A88" s="17"/>
      <c r="H88" s="17"/>
      <c r="I88" s="17"/>
      <c r="J88" s="17"/>
      <c r="K88" s="17"/>
    </row>
    <row r="89" spans="1:11" x14ac:dyDescent="0.25">
      <c r="A89" s="17"/>
      <c r="H89" s="17"/>
      <c r="I89" s="17"/>
      <c r="J89" s="17"/>
      <c r="K89" s="17"/>
    </row>
    <row r="90" spans="1:11" x14ac:dyDescent="0.25">
      <c r="A90" s="17"/>
      <c r="H90" s="17"/>
      <c r="I90" s="17"/>
      <c r="J90" s="17"/>
      <c r="K90" s="17"/>
    </row>
    <row r="91" spans="1:11" x14ac:dyDescent="0.25">
      <c r="A91" s="17"/>
      <c r="H91" s="17"/>
      <c r="I91" s="17"/>
      <c r="J91" s="17"/>
      <c r="K91" s="17"/>
    </row>
    <row r="92" spans="1:11" x14ac:dyDescent="0.25">
      <c r="A92" s="17"/>
      <c r="H92" s="17"/>
      <c r="I92" s="17"/>
      <c r="J92" s="17"/>
      <c r="K92" s="17"/>
    </row>
    <row r="93" spans="1:11" x14ac:dyDescent="0.25">
      <c r="A93" s="17"/>
      <c r="H93" s="17"/>
      <c r="I93" s="17"/>
      <c r="J93" s="17"/>
      <c r="K93" s="17"/>
    </row>
    <row r="94" spans="1:11" x14ac:dyDescent="0.25">
      <c r="A94" s="17"/>
      <c r="H94" s="17"/>
      <c r="I94" s="17"/>
      <c r="J94" s="17"/>
      <c r="K94" s="17"/>
    </row>
    <row r="95" spans="1:11" x14ac:dyDescent="0.25">
      <c r="A95" s="17"/>
      <c r="H95" s="17"/>
      <c r="I95" s="17"/>
      <c r="J95" s="17"/>
      <c r="K95" s="17"/>
    </row>
    <row r="96" spans="1:11" x14ac:dyDescent="0.25">
      <c r="A96" s="17"/>
      <c r="H96" s="17"/>
      <c r="I96" s="17"/>
      <c r="J96" s="17"/>
      <c r="K96" s="17"/>
    </row>
    <row r="97" spans="1:11" x14ac:dyDescent="0.25">
      <c r="A97" s="17"/>
      <c r="H97" s="17"/>
      <c r="I97" s="17"/>
      <c r="J97" s="17"/>
      <c r="K97" s="17"/>
    </row>
    <row r="98" spans="1:11" x14ac:dyDescent="0.25">
      <c r="A98" s="17"/>
      <c r="H98" s="17"/>
      <c r="I98" s="17"/>
      <c r="J98" s="17"/>
      <c r="K98" s="17"/>
    </row>
    <row r="99" spans="1:11" x14ac:dyDescent="0.25">
      <c r="A99" s="17"/>
      <c r="H99" s="17"/>
      <c r="I99" s="17"/>
      <c r="J99" s="17"/>
      <c r="K99" s="17"/>
    </row>
    <row r="100" spans="1:11" x14ac:dyDescent="0.25">
      <c r="A100" s="17"/>
      <c r="H100" s="17"/>
      <c r="I100" s="17"/>
      <c r="J100" s="17"/>
      <c r="K100" s="17"/>
    </row>
    <row r="101" spans="1:11" x14ac:dyDescent="0.25">
      <c r="A101" s="17"/>
      <c r="H101" s="17"/>
      <c r="I101" s="17"/>
      <c r="J101" s="17"/>
      <c r="K101" s="17"/>
    </row>
    <row r="102" spans="1:11" x14ac:dyDescent="0.25">
      <c r="A102" s="17"/>
      <c r="H102" s="17"/>
      <c r="I102" s="17"/>
      <c r="J102" s="17"/>
      <c r="K102" s="17"/>
    </row>
    <row r="103" spans="1:11" x14ac:dyDescent="0.25">
      <c r="A103" s="17"/>
      <c r="H103" s="17"/>
      <c r="I103" s="17"/>
      <c r="J103" s="17"/>
      <c r="K103" s="17"/>
    </row>
    <row r="104" spans="1:11" x14ac:dyDescent="0.25">
      <c r="A104" s="17"/>
      <c r="H104" s="17"/>
      <c r="I104" s="17"/>
      <c r="J104" s="17"/>
      <c r="K104" s="17"/>
    </row>
    <row r="105" spans="1:11" x14ac:dyDescent="0.25">
      <c r="A105" s="17"/>
      <c r="H105" s="17"/>
      <c r="I105" s="17"/>
      <c r="J105" s="17"/>
      <c r="K105" s="17"/>
    </row>
    <row r="106" spans="1:11" x14ac:dyDescent="0.25">
      <c r="A106" s="17"/>
      <c r="H106" s="17"/>
      <c r="I106" s="17"/>
      <c r="J106" s="17"/>
      <c r="K106" s="17"/>
    </row>
    <row r="107" spans="1:11" x14ac:dyDescent="0.25">
      <c r="A107" s="17"/>
      <c r="H107" s="17"/>
      <c r="I107" s="17"/>
      <c r="J107" s="17"/>
      <c r="K107" s="17"/>
    </row>
    <row r="108" spans="1:11" x14ac:dyDescent="0.25">
      <c r="A108" s="17"/>
      <c r="H108" s="17"/>
      <c r="I108" s="17"/>
      <c r="J108" s="17"/>
      <c r="K108" s="17"/>
    </row>
    <row r="109" spans="1:11" x14ac:dyDescent="0.25">
      <c r="A109" s="17"/>
      <c r="H109" s="17"/>
      <c r="I109" s="17"/>
      <c r="J109" s="17"/>
      <c r="K109" s="17"/>
    </row>
    <row r="110" spans="1:11" x14ac:dyDescent="0.25">
      <c r="A110" s="17"/>
      <c r="H110" s="17"/>
      <c r="I110" s="17"/>
      <c r="J110" s="17"/>
      <c r="K110" s="17"/>
    </row>
    <row r="111" spans="1:11" x14ac:dyDescent="0.25">
      <c r="A111" s="17"/>
      <c r="H111" s="17"/>
      <c r="I111" s="17"/>
      <c r="J111" s="17"/>
      <c r="K111" s="17"/>
    </row>
    <row r="112" spans="1:11" x14ac:dyDescent="0.25">
      <c r="A112" s="17"/>
      <c r="H112" s="17"/>
      <c r="I112" s="17"/>
      <c r="J112" s="17"/>
      <c r="K112" s="17"/>
    </row>
    <row r="113" spans="1:11" x14ac:dyDescent="0.25">
      <c r="A113" s="17"/>
      <c r="H113" s="17"/>
      <c r="I113" s="17"/>
      <c r="J113" s="17"/>
      <c r="K113" s="17"/>
    </row>
    <row r="114" spans="1:11" x14ac:dyDescent="0.25">
      <c r="A114" s="17"/>
      <c r="H114" s="17"/>
      <c r="I114" s="17"/>
      <c r="J114" s="17"/>
      <c r="K114" s="17"/>
    </row>
    <row r="115" spans="1:11" x14ac:dyDescent="0.25">
      <c r="A115" s="17"/>
      <c r="H115" s="17"/>
      <c r="I115" s="17"/>
      <c r="J115" s="17"/>
      <c r="K115" s="17"/>
    </row>
    <row r="116" spans="1:11" x14ac:dyDescent="0.25">
      <c r="A116" s="17"/>
      <c r="H116" s="17"/>
      <c r="I116" s="17"/>
      <c r="J116" s="17"/>
      <c r="K116" s="17"/>
    </row>
    <row r="117" spans="1:11" x14ac:dyDescent="0.25">
      <c r="A117" s="17"/>
      <c r="H117" s="17"/>
      <c r="I117" s="17"/>
      <c r="J117" s="17"/>
      <c r="K117" s="17"/>
    </row>
    <row r="118" spans="1:11" x14ac:dyDescent="0.25">
      <c r="A118" s="17"/>
      <c r="H118" s="17"/>
      <c r="I118" s="17"/>
      <c r="J118" s="17"/>
      <c r="K118" s="17"/>
    </row>
    <row r="119" spans="1:11" x14ac:dyDescent="0.25">
      <c r="A119" s="17"/>
      <c r="H119" s="17"/>
      <c r="I119" s="17"/>
      <c r="J119" s="17"/>
      <c r="K119" s="17"/>
    </row>
    <row r="120" spans="1:11" x14ac:dyDescent="0.25">
      <c r="A120" s="17"/>
      <c r="H120" s="17"/>
      <c r="I120" s="17"/>
      <c r="J120" s="17"/>
      <c r="K120" s="17"/>
    </row>
    <row r="121" spans="1:11" x14ac:dyDescent="0.25">
      <c r="A121" s="17"/>
      <c r="H121" s="17"/>
      <c r="I121" s="17"/>
      <c r="J121" s="17"/>
      <c r="K121" s="17"/>
    </row>
    <row r="122" spans="1:11" x14ac:dyDescent="0.25">
      <c r="A122" s="17"/>
    </row>
    <row r="123" spans="1:11" x14ac:dyDescent="0.25">
      <c r="A123" s="17"/>
    </row>
    <row r="124" spans="1:11" x14ac:dyDescent="0.25">
      <c r="A124" s="17"/>
    </row>
    <row r="125" spans="1:11" x14ac:dyDescent="0.25">
      <c r="A125" s="17"/>
    </row>
    <row r="126" spans="1:11" x14ac:dyDescent="0.25">
      <c r="A126" s="17"/>
    </row>
    <row r="127" spans="1:11" x14ac:dyDescent="0.25">
      <c r="A127" s="17"/>
    </row>
  </sheetData>
  <mergeCells count="9">
    <mergeCell ref="A5:K5"/>
    <mergeCell ref="F23:F26"/>
    <mergeCell ref="F27:F30"/>
    <mergeCell ref="A10:K10"/>
    <mergeCell ref="A12:A13"/>
    <mergeCell ref="B12:B13"/>
    <mergeCell ref="C12:C13"/>
    <mergeCell ref="D12:J12"/>
    <mergeCell ref="K12:K13"/>
  </mergeCells>
  <pageMargins left="0.31496062992125984" right="0.19685039370078741" top="0.59055118110236227" bottom="0.59055118110236227" header="0.15748031496062992" footer="0.15748031496062992"/>
  <pageSetup paperSize="9" scale="5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Вільська Тетяна Миколаївна</dc:creator>
  <cp:lastModifiedBy>New</cp:lastModifiedBy>
  <cp:lastPrinted>2023-02-20T12:50:14Z</cp:lastPrinted>
  <dcterms:created xsi:type="dcterms:W3CDTF">2019-03-15T11:39:30Z</dcterms:created>
  <dcterms:modified xsi:type="dcterms:W3CDTF">2023-02-28T09:09:04Z</dcterms:modified>
</cp:coreProperties>
</file>