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490" activeTab="0"/>
  </bookViews>
  <sheets>
    <sheet name="150101" sheetId="1" r:id="rId1"/>
  </sheets>
  <definedNames>
    <definedName name="_xlnm.Print_Titles" localSheetId="0">'150101'!$47:$48</definedName>
    <definedName name="_xlnm.Print_Area" localSheetId="0">'150101'!$A$1:$Q$115</definedName>
  </definedNames>
  <calcPr fullCalcOnLoad="1"/>
</workbook>
</file>

<file path=xl/sharedStrings.xml><?xml version="1.0" encoding="utf-8"?>
<sst xmlns="http://schemas.openxmlformats.org/spreadsheetml/2006/main" count="205" uniqueCount="105">
  <si>
    <t>ЗВІТ</t>
  </si>
  <si>
    <t xml:space="preserve">про виконання паспорта бюджетної програми </t>
  </si>
  <si>
    <t xml:space="preserve"> </t>
  </si>
  <si>
    <t xml:space="preserve">     1.</t>
  </si>
  <si>
    <t>(КПКВК МБ)</t>
  </si>
  <si>
    <t>(найменування головного розпорядника)</t>
  </si>
  <si>
    <t xml:space="preserve">     2. </t>
  </si>
  <si>
    <t>(найменування відповідального виконавця)</t>
  </si>
  <si>
    <t xml:space="preserve">     3. </t>
  </si>
  <si>
    <t>(найменування бюджетної програми)</t>
  </si>
  <si>
    <t xml:space="preserve">     4. </t>
  </si>
  <si>
    <t xml:space="preserve">Видатки та наданння кредитів за бюджетною програмою за  звітний період: </t>
  </si>
  <si>
    <t>(тис. 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</si>
  <si>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</si>
  <si>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</si>
  <si>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</si>
  <si>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</si>
  <si>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</si>
  <si>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</si>
  <si>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 xml:space="preserve">   </t>
  </si>
  <si>
    <t>№ з/п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</si>
  <si>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</si>
  <si>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</si>
  <si>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7. Результативні показники бюджетної програми та аналіз їх виконання за звітний період:</t>
  </si>
  <si>
    <t>Показники</t>
  </si>
  <si>
    <t>Одиниця виміру</t>
  </si>
  <si>
    <t>Джерело інформації</t>
  </si>
  <si>
    <t>од.</t>
  </si>
  <si>
    <t>тис.грн.</t>
  </si>
  <si>
    <t>ефективності</t>
  </si>
  <si>
    <t>якості</t>
  </si>
  <si>
    <t>Х</t>
  </si>
  <si>
    <t>Розрахунково</t>
  </si>
  <si>
    <t>%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</si>
  <si>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</si>
  <si>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</si>
  <si>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</si>
  <si>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звітного періоду 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</si>
  <si>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</si>
  <si>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</si>
  <si>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</si>
  <si>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</si>
  <si>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...</t>
  </si>
  <si>
    <t>На початок періоду</t>
  </si>
  <si>
    <t xml:space="preserve">На кінець періоду 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</si>
  <si>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</si>
  <si>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</si>
  <si>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(програма) 2</t>
  </si>
  <si>
    <t>(підпис)</t>
  </si>
  <si>
    <t>( прізвище та ініциали)</t>
  </si>
  <si>
    <t>Головний бухгалтер</t>
  </si>
  <si>
    <t xml:space="preserve"> Управління охорони здоров"я Миколаївської міської ради </t>
  </si>
  <si>
    <r>
      <t xml:space="preserve">2 </t>
    </r>
    <r>
      <rPr>
        <sz val="10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</si>
  <si>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r>
      <t>3</t>
    </r>
    <r>
      <rPr>
        <sz val="10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</si>
  <si>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Начальник  управління охорони здоров'я Миколаївської міської ради</t>
  </si>
  <si>
    <t>Гордєєва О. А.</t>
  </si>
  <si>
    <t>8. Джерела фінансування інвестиційних проектів у розрізі підпрограм 4                                                                            (тис. грн.)</t>
  </si>
  <si>
    <t>6. Видатки на реалізацію державних/регіональних цільових програм, які  виконуються в межах бюджетної програми, за звітний період:</t>
  </si>
  <si>
    <t>Підпрограма / завдання бюджетної програми</t>
  </si>
  <si>
    <t>Усього</t>
  </si>
  <si>
    <t>1400000</t>
  </si>
  <si>
    <t>1410000</t>
  </si>
  <si>
    <t xml:space="preserve">  України</t>
  </si>
  <si>
    <t xml:space="preserve">  Наказ Міністерства фінансів</t>
  </si>
  <si>
    <t xml:space="preserve">  ЗАТВЕРДЖЕНО</t>
  </si>
  <si>
    <t xml:space="preserve"> 5. Обсяги фінансування бюджетної програми за звітний період у розрізі підпрограм та завдань</t>
  </si>
  <si>
    <t>КПКВК</t>
  </si>
  <si>
    <t>КФКВК</t>
  </si>
  <si>
    <t>Назва регіональної цільової програми та підпрограми</t>
  </si>
  <si>
    <t xml:space="preserve">Касові видатки за звітний період </t>
  </si>
  <si>
    <t>Прогноз видатків до кінця реалізації інвестиційного проекту</t>
  </si>
  <si>
    <t>1416310</t>
  </si>
  <si>
    <t>0490</t>
  </si>
  <si>
    <t>Реалізація заходів щодо інвестиційного розвитку території</t>
  </si>
  <si>
    <t>Придбання приміщень (будівництво)</t>
  </si>
  <si>
    <t>Забезпечення реконструкції об'єктів</t>
  </si>
  <si>
    <t xml:space="preserve">Виконано за звітний період (касові видатки /надані кредити) </t>
  </si>
  <si>
    <t>затрат</t>
  </si>
  <si>
    <t>продукту</t>
  </si>
  <si>
    <t>кв.м.</t>
  </si>
  <si>
    <t>Проектно-кошторисна документація</t>
  </si>
  <si>
    <t>х</t>
  </si>
  <si>
    <t>кількість обєктів, які планується реконструювати</t>
  </si>
  <si>
    <t>рівень готовності об'єктів реконструкції</t>
  </si>
  <si>
    <t>Інвестиційний проект 1</t>
  </si>
  <si>
    <t>Надходження із бюджету</t>
  </si>
  <si>
    <t>Інвестиційний проект 2</t>
  </si>
  <si>
    <t>Інвестиційний проект 3</t>
  </si>
  <si>
    <t>Інвестиційний проект 5</t>
  </si>
  <si>
    <t xml:space="preserve">Реконструкція існуючої будівлі (літ. Н-1 автоклавна-кафе) під розміщення травматологічного пункту МЛШМД за адресою: вул. Корабелів, 14-в, м. Миколаїв, т.ч. проектні роботи та екпертиза </t>
  </si>
  <si>
    <t>Розбіжність між затвердженими  та досягнутими результативними показниками пояснюється  перерахунком цін виконаних робіт  та  неможливістю освоєння коштів в звязку з неотриманням всіх необхідних документів для виконання робіт до закінчення бюджетного періоду</t>
  </si>
  <si>
    <t>обсяг реконструкції об'єктів</t>
  </si>
  <si>
    <t>середні витрати на реконструкцію 1 об'єкту</t>
  </si>
  <si>
    <t>динаміка кількості обєктів реконструкції в  порівнянні з попереднім роком</t>
  </si>
  <si>
    <t>Реконструкція сімейної амбулаторії  №4 по вул.Чкалова,93 центра первинної медико-санітарної допомоги №3 в м.Миколаєві,  у т.ч.  проектні роботи та експертиза</t>
  </si>
  <si>
    <t>Реконструкція системи опалення з встановленням електричних котлів потужністю 360 кВт в Міському пологовому будинку №2 по вул. Будівельників,8 у м.Миколаєві, у тому числі проектно-кошторисна документація та експертиза</t>
  </si>
  <si>
    <t>Реконструкція приміщення під розміщення сімейної амбулаторії №1  КЗ ММР "ЦПМСД №5" за адресами: вул.Привільна, 41/1 та вул.Привільна,41/3, в тому числі проектно-кошторисна документація та експертиза</t>
  </si>
  <si>
    <t>Реконструкція сімейної амбулаторії №1 КЗ ММР «ЦПМСД №1» за адресою м. Миколаїв, провулок 1 Шосейний,1, в тому числі проектно-кошторисна документація та експертиза</t>
  </si>
  <si>
    <t>місцевого бюджету станом на   31.12.2017   року</t>
  </si>
  <si>
    <t>Програма економічного і соціального розвитку м.Миколаєва на 2017 рік</t>
  </si>
  <si>
    <t>Кошторис на 2017р.,                                           План асигнувань на 2017р.</t>
  </si>
  <si>
    <t>Інвестиційний проект 4</t>
  </si>
  <si>
    <t>Шамрай І.В.</t>
  </si>
  <si>
    <t xml:space="preserve">                         26 серпня 2014 року  № 836</t>
  </si>
  <si>
    <t>Пояснення щодо причин відхилення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</si>
</sst>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"/>
    <numFmt numFmtId="186" formatCode="#,##0.000000"/>
    <numFmt numFmtId="187" formatCode="0.00000"/>
    <numFmt numFmtId="188" formatCode="0.000000"/>
    <numFmt numFmtId="189" formatCode="_-* #,##0.000_р_._-;\-* #,##0.000_р_._-;_-* &quot;-&quot;??_р_._-;_-@_-"/>
    <numFmt numFmtId="190" formatCode="_-* #,##0.00000_р_._-;\-* #,##0.00000_р_._-;_-* &quot;-&quot;??_р_._-;_-@_-"/>
    <numFmt numFmtId="191" formatCode="#,##0_ ;\-#,##0\ "/>
    <numFmt numFmtId="192" formatCode="_-* #,##0_р_._-;\-* #,##0_р_._-;_-* &quot;-&quot;??_р_._-;_-@_-"/>
    <numFmt numFmtId="193" formatCode="0.0000"/>
    <numFmt numFmtId="194" formatCode="0.00000000"/>
    <numFmt numFmtId="195" formatCode="0.0000000"/>
    <numFmt numFmtId="196" formatCode="0.000%"/>
    <numFmt numFmtId="197" formatCode="0.0%"/>
    <numFmt numFmtId="198" formatCode="0.000000000"/>
    <numFmt numFmtId="199" formatCode="_-* #,##0.0_р_._-;\-* #,##0.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11" xfId="5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8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0" fontId="0" fillId="0" borderId="0" xfId="0" applyNumberFormat="1" applyFill="1" applyAlignment="1">
      <alignment/>
    </xf>
    <xf numFmtId="187" fontId="3" fillId="0" borderId="14" xfId="0" applyNumberFormat="1" applyFont="1" applyFill="1" applyBorder="1" applyAlignment="1">
      <alignment horizontal="center" vertical="center" wrapText="1"/>
    </xf>
    <xf numFmtId="187" fontId="3" fillId="0" borderId="11" xfId="0" applyNumberFormat="1" applyFont="1" applyFill="1" applyBorder="1" applyAlignment="1">
      <alignment horizontal="center" vertical="center" wrapText="1"/>
    </xf>
    <xf numFmtId="187" fontId="3" fillId="0" borderId="11" xfId="0" applyNumberFormat="1" applyFont="1" applyFill="1" applyBorder="1" applyAlignment="1">
      <alignment horizontal="center" vertical="center"/>
    </xf>
    <xf numFmtId="187" fontId="12" fillId="0" borderId="11" xfId="0" applyNumberFormat="1" applyFont="1" applyFill="1" applyBorder="1" applyAlignment="1">
      <alignment horizontal="center" vertical="center" wrapText="1"/>
    </xf>
    <xf numFmtId="185" fontId="9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182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2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82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185" fontId="9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187" fontId="9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87" fontId="3" fillId="0" borderId="11" xfId="0" applyNumberFormat="1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center" wrapText="1"/>
    </xf>
    <xf numFmtId="182" fontId="8" fillId="0" borderId="11" xfId="0" applyNumberFormat="1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 horizontal="center"/>
    </xf>
    <xf numFmtId="187" fontId="12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182" fontId="3" fillId="0" borderId="11" xfId="0" applyNumberFormat="1" applyFont="1" applyFill="1" applyBorder="1" applyAlignment="1">
      <alignment horizontal="center" vertical="top" wrapText="1"/>
    </xf>
    <xf numFmtId="182" fontId="3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182" fontId="9" fillId="0" borderId="11" xfId="52" applyNumberFormat="1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 readingOrder="1"/>
    </xf>
    <xf numFmtId="2" fontId="2" fillId="0" borderId="16" xfId="0" applyNumberFormat="1" applyFont="1" applyFill="1" applyBorder="1" applyAlignment="1">
      <alignment horizontal="center" vertical="center" wrapText="1" readingOrder="1"/>
    </xf>
    <xf numFmtId="2" fontId="2" fillId="0" borderId="14" xfId="0" applyNumberFormat="1" applyFont="1" applyFill="1" applyBorder="1" applyAlignment="1">
      <alignment horizontal="center" vertical="center" wrapText="1" readingOrder="1"/>
    </xf>
    <xf numFmtId="0" fontId="10" fillId="0" borderId="13" xfId="0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7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3" xfId="52" applyFont="1" applyFill="1" applyBorder="1" applyAlignment="1">
      <alignment horizontal="center" vertical="center" wrapText="1"/>
      <protection/>
    </xf>
    <xf numFmtId="0" fontId="13" fillId="0" borderId="14" xfId="52" applyFont="1" applyFill="1" applyBorder="1" applyAlignment="1">
      <alignment horizontal="center" vertical="center" wrapText="1"/>
      <protection/>
    </xf>
    <xf numFmtId="0" fontId="35" fillId="0" borderId="13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9" fillId="0" borderId="13" xfId="52" applyFont="1" applyFill="1" applyBorder="1" applyAlignment="1">
      <alignment horizontal="left" vertical="center" wrapText="1"/>
      <protection/>
    </xf>
    <xf numFmtId="0" fontId="9" fillId="0" borderId="14" xfId="52" applyFont="1" applyFill="1" applyBorder="1" applyAlignment="1">
      <alignment horizontal="left" vertical="center" wrapText="1"/>
      <protection/>
    </xf>
    <xf numFmtId="0" fontId="36" fillId="0" borderId="13" xfId="52" applyFont="1" applyFill="1" applyBorder="1" applyAlignment="1">
      <alignment horizontal="left" vertical="center" wrapText="1"/>
      <protection/>
    </xf>
    <xf numFmtId="0" fontId="36" fillId="0" borderId="14" xfId="52" applyFont="1" applyFill="1" applyBorder="1" applyAlignment="1">
      <alignment horizontal="left" vertical="center" wrapText="1"/>
      <protection/>
    </xf>
    <xf numFmtId="0" fontId="0" fillId="0" borderId="13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182" fontId="3" fillId="0" borderId="13" xfId="0" applyNumberFormat="1" applyFont="1" applyFill="1" applyBorder="1" applyAlignment="1">
      <alignment horizontal="center" vertical="center" wrapText="1" readingOrder="1"/>
    </xf>
    <xf numFmtId="182" fontId="3" fillId="0" borderId="16" xfId="0" applyNumberFormat="1" applyFont="1" applyFill="1" applyBorder="1" applyAlignment="1">
      <alignment horizontal="center" vertical="center" wrapText="1" readingOrder="1"/>
    </xf>
    <xf numFmtId="182" fontId="3" fillId="0" borderId="14" xfId="0" applyNumberFormat="1" applyFont="1" applyFill="1" applyBorder="1" applyAlignment="1">
      <alignment horizontal="center" vertical="center" wrapText="1" readingOrder="1"/>
    </xf>
    <xf numFmtId="2" fontId="3" fillId="0" borderId="13" xfId="0" applyNumberFormat="1" applyFont="1" applyFill="1" applyBorder="1" applyAlignment="1">
      <alignment horizontal="center" vertical="center" wrapText="1" readingOrder="1"/>
    </xf>
    <xf numFmtId="2" fontId="3" fillId="0" borderId="16" xfId="0" applyNumberFormat="1" applyFont="1" applyFill="1" applyBorder="1" applyAlignment="1">
      <alignment horizontal="center" vertical="center" wrapText="1" readingOrder="1"/>
    </xf>
    <xf numFmtId="2" fontId="3" fillId="0" borderId="14" xfId="0" applyNumberFormat="1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 vertical="center" wrapText="1" readingOrder="1"/>
    </xf>
    <xf numFmtId="1" fontId="2" fillId="0" borderId="16" xfId="0" applyNumberFormat="1" applyFont="1" applyFill="1" applyBorder="1" applyAlignment="1">
      <alignment horizontal="center" vertical="center" wrapText="1" readingOrder="1"/>
    </xf>
    <xf numFmtId="1" fontId="2" fillId="0" borderId="14" xfId="0" applyNumberFormat="1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 readingOrder="1"/>
    </xf>
    <xf numFmtId="181" fontId="2" fillId="0" borderId="16" xfId="0" applyNumberFormat="1" applyFont="1" applyFill="1" applyBorder="1" applyAlignment="1">
      <alignment horizontal="center" vertical="center" wrapText="1" readingOrder="1"/>
    </xf>
    <xf numFmtId="181" fontId="2" fillId="0" borderId="14" xfId="0" applyNumberFormat="1" applyFont="1" applyFill="1" applyBorder="1" applyAlignment="1">
      <alignment horizontal="center" vertical="center" wrapText="1" readingOrder="1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0" fillId="0" borderId="11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 readingOrder="1"/>
    </xf>
    <xf numFmtId="187" fontId="2" fillId="0" borderId="11" xfId="0" applyNumberFormat="1" applyFont="1" applyFill="1" applyBorder="1" applyAlignment="1">
      <alignment horizontal="center" vertical="center" wrapText="1" readingOrder="1"/>
    </xf>
    <xf numFmtId="0" fontId="3" fillId="0" borderId="11" xfId="5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37" fillId="0" borderId="13" xfId="0" applyNumberFormat="1" applyFont="1" applyFill="1" applyBorder="1" applyAlignment="1">
      <alignment horizontal="center" wrapText="1"/>
    </xf>
    <xf numFmtId="0" fontId="37" fillId="0" borderId="1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33"/>
  <sheetViews>
    <sheetView showZeros="0" tabSelected="1" view="pageBreakPreview" zoomScale="80" zoomScaleNormal="90" zoomScaleSheetLayoutView="80" zoomScalePageLayoutView="0" workbookViewId="0" topLeftCell="C1">
      <selection activeCell="N42" sqref="N42:O42"/>
    </sheetView>
  </sheetViews>
  <sheetFormatPr defaultColWidth="9.00390625" defaultRowHeight="12.75"/>
  <cols>
    <col min="1" max="1" width="6.00390625" style="1" customWidth="1"/>
    <col min="2" max="2" width="13.375" style="1" customWidth="1"/>
    <col min="3" max="3" width="26.75390625" style="1" customWidth="1"/>
    <col min="4" max="4" width="25.125" style="1" customWidth="1"/>
    <col min="5" max="5" width="11.25390625" style="1" customWidth="1"/>
    <col min="6" max="6" width="15.75390625" style="1" customWidth="1"/>
    <col min="7" max="7" width="14.25390625" style="1" customWidth="1"/>
    <col min="8" max="8" width="15.125" style="72" customWidth="1"/>
    <col min="9" max="9" width="12.75390625" style="1" customWidth="1"/>
    <col min="10" max="10" width="14.875" style="1" customWidth="1"/>
    <col min="11" max="11" width="13.75390625" style="1" customWidth="1"/>
    <col min="12" max="12" width="13.00390625" style="1" customWidth="1"/>
    <col min="13" max="13" width="13.75390625" style="1" customWidth="1"/>
    <col min="14" max="14" width="10.75390625" style="1" customWidth="1"/>
    <col min="15" max="15" width="13.875" style="1" customWidth="1"/>
    <col min="16" max="16" width="10.125" style="1" customWidth="1"/>
  </cols>
  <sheetData>
    <row r="1" spans="3:10" ht="18.75">
      <c r="C1" s="44"/>
      <c r="J1" s="44" t="s">
        <v>64</v>
      </c>
    </row>
    <row r="2" spans="3:10" ht="18.75">
      <c r="C2" s="44"/>
      <c r="J2" s="44" t="s">
        <v>63</v>
      </c>
    </row>
    <row r="3" spans="3:10" ht="18.75">
      <c r="C3" s="44"/>
      <c r="J3" s="44" t="s">
        <v>62</v>
      </c>
    </row>
    <row r="4" spans="3:12" ht="18.75">
      <c r="C4" s="44"/>
      <c r="J4" s="44"/>
      <c r="L4" s="89" t="s">
        <v>103</v>
      </c>
    </row>
    <row r="5" spans="3:10" ht="18.75">
      <c r="C5" s="45"/>
      <c r="J5" s="46"/>
    </row>
    <row r="6" spans="3:10" ht="18.75">
      <c r="C6" s="45"/>
      <c r="J6" s="46"/>
    </row>
    <row r="7" spans="3:12" ht="18.75">
      <c r="C7" s="45"/>
      <c r="L7" s="2"/>
    </row>
    <row r="8" spans="7:12" ht="18.75">
      <c r="G8" s="45" t="s">
        <v>0</v>
      </c>
      <c r="L8" s="2"/>
    </row>
    <row r="9" ht="18.75">
      <c r="G9" s="45" t="s">
        <v>1</v>
      </c>
    </row>
    <row r="10" ht="18.75">
      <c r="G10" s="45" t="s">
        <v>98</v>
      </c>
    </row>
    <row r="11" ht="18.75">
      <c r="C11" s="45" t="s">
        <v>2</v>
      </c>
    </row>
    <row r="12" spans="1:15" ht="19.5">
      <c r="A12" s="47"/>
      <c r="B12" s="90" t="s">
        <v>3</v>
      </c>
      <c r="C12" s="48"/>
      <c r="D12" s="3" t="s">
        <v>60</v>
      </c>
      <c r="E12" s="4" t="s">
        <v>51</v>
      </c>
      <c r="H12" s="73"/>
      <c r="I12" s="4"/>
      <c r="J12" s="4"/>
      <c r="K12" s="4"/>
      <c r="L12" s="4"/>
      <c r="M12" s="4"/>
      <c r="N12" s="49"/>
      <c r="O12" s="49"/>
    </row>
    <row r="13" spans="2:15" ht="18.75">
      <c r="B13" s="91"/>
      <c r="C13" s="50"/>
      <c r="D13" s="51" t="s">
        <v>4</v>
      </c>
      <c r="E13" s="52"/>
      <c r="F13" s="194" t="s">
        <v>5</v>
      </c>
      <c r="G13" s="194"/>
      <c r="H13" s="194"/>
      <c r="I13" s="194"/>
      <c r="J13" s="194"/>
      <c r="K13" s="194"/>
      <c r="L13" s="194"/>
      <c r="M13" s="194"/>
      <c r="N13" s="195"/>
      <c r="O13" s="195"/>
    </row>
    <row r="14" spans="2:15" ht="15.75">
      <c r="B14" s="91"/>
      <c r="D14" s="5"/>
      <c r="E14" s="5"/>
      <c r="F14" s="5"/>
      <c r="G14" s="5"/>
      <c r="H14" s="17"/>
      <c r="I14" s="5"/>
      <c r="J14" s="5"/>
      <c r="K14" s="5"/>
      <c r="L14" s="5"/>
      <c r="M14" s="5"/>
      <c r="N14" s="39"/>
      <c r="O14" s="39"/>
    </row>
    <row r="15" spans="1:15" ht="19.5">
      <c r="A15" s="47"/>
      <c r="B15" s="90" t="s">
        <v>6</v>
      </c>
      <c r="C15" s="48"/>
      <c r="D15" s="3" t="s">
        <v>61</v>
      </c>
      <c r="E15" s="4" t="s">
        <v>51</v>
      </c>
      <c r="H15" s="73"/>
      <c r="I15" s="4"/>
      <c r="J15" s="4"/>
      <c r="K15" s="4"/>
      <c r="L15" s="4"/>
      <c r="M15" s="4"/>
      <c r="N15" s="49"/>
      <c r="O15" s="49"/>
    </row>
    <row r="16" spans="2:15" ht="18.75">
      <c r="B16" s="91"/>
      <c r="C16" s="50"/>
      <c r="D16" s="51" t="s">
        <v>4</v>
      </c>
      <c r="E16" s="51"/>
      <c r="F16" s="195" t="s">
        <v>7</v>
      </c>
      <c r="G16" s="195"/>
      <c r="H16" s="195"/>
      <c r="I16" s="195"/>
      <c r="J16" s="195"/>
      <c r="K16" s="195"/>
      <c r="L16" s="195"/>
      <c r="M16" s="195"/>
      <c r="N16" s="195"/>
      <c r="O16" s="195"/>
    </row>
    <row r="17" spans="2:15" ht="15.75">
      <c r="B17" s="91"/>
      <c r="D17" s="5"/>
      <c r="E17" s="5"/>
      <c r="F17" s="5"/>
      <c r="G17" s="5"/>
      <c r="H17" s="17"/>
      <c r="I17" s="5"/>
      <c r="J17" s="5"/>
      <c r="K17" s="5"/>
      <c r="L17" s="5"/>
      <c r="M17" s="5"/>
      <c r="N17" s="5"/>
      <c r="O17" s="5"/>
    </row>
    <row r="18" spans="1:15" ht="18.75" customHeight="1">
      <c r="A18" s="47"/>
      <c r="B18" s="90" t="s">
        <v>8</v>
      </c>
      <c r="C18" s="48"/>
      <c r="D18" s="6" t="s">
        <v>71</v>
      </c>
      <c r="E18" s="7" t="s">
        <v>72</v>
      </c>
      <c r="F18" s="198" t="s">
        <v>73</v>
      </c>
      <c r="G18" s="199"/>
      <c r="H18" s="199"/>
      <c r="I18" s="199"/>
      <c r="J18" s="199"/>
      <c r="K18" s="199"/>
      <c r="L18" s="199"/>
      <c r="M18" s="199"/>
      <c r="N18" s="53"/>
      <c r="O18" s="53"/>
    </row>
    <row r="19" spans="2:15" ht="18.75">
      <c r="B19" s="91"/>
      <c r="C19" s="50"/>
      <c r="D19" s="51" t="s">
        <v>4</v>
      </c>
      <c r="E19" s="52"/>
      <c r="F19" s="196"/>
      <c r="G19" s="196"/>
      <c r="H19" s="196" t="s">
        <v>9</v>
      </c>
      <c r="I19" s="196"/>
      <c r="J19" s="196"/>
      <c r="K19" s="196"/>
      <c r="L19" s="196"/>
      <c r="M19" s="196"/>
      <c r="N19" s="197"/>
      <c r="O19" s="197"/>
    </row>
    <row r="20" ht="12.75">
      <c r="B20" s="91"/>
    </row>
    <row r="21" spans="1:16" s="8" customFormat="1" ht="18.75">
      <c r="A21" s="47"/>
      <c r="B21" s="90" t="s">
        <v>10</v>
      </c>
      <c r="C21" s="54" t="s">
        <v>11</v>
      </c>
      <c r="D21" s="9"/>
      <c r="E21" s="9"/>
      <c r="F21" s="9"/>
      <c r="G21" s="9"/>
      <c r="H21" s="74"/>
      <c r="I21" s="9"/>
      <c r="J21" s="9"/>
      <c r="K21" s="9"/>
      <c r="L21" s="9"/>
      <c r="M21" s="9"/>
      <c r="N21" s="9"/>
      <c r="O21" s="9"/>
      <c r="P21" s="9"/>
    </row>
    <row r="22" spans="3:13" ht="15.75">
      <c r="C22" s="41"/>
      <c r="D22" s="55"/>
      <c r="J22" s="10" t="s">
        <v>12</v>
      </c>
      <c r="M22" s="10"/>
    </row>
    <row r="23" spans="2:14" ht="30" customHeight="1">
      <c r="B23" s="129" t="s">
        <v>13</v>
      </c>
      <c r="C23" s="124"/>
      <c r="D23" s="125"/>
      <c r="E23" s="129" t="s">
        <v>14</v>
      </c>
      <c r="F23" s="124"/>
      <c r="G23" s="125"/>
      <c r="H23" s="170" t="s">
        <v>15</v>
      </c>
      <c r="I23" s="170"/>
      <c r="J23" s="170"/>
      <c r="K23" s="179"/>
      <c r="L23" s="179"/>
      <c r="M23" s="179"/>
      <c r="N23" s="56"/>
    </row>
    <row r="24" spans="2:14" ht="30">
      <c r="B24" s="11" t="s">
        <v>16</v>
      </c>
      <c r="C24" s="11" t="s">
        <v>17</v>
      </c>
      <c r="D24" s="12" t="s">
        <v>18</v>
      </c>
      <c r="E24" s="11" t="s">
        <v>16</v>
      </c>
      <c r="F24" s="11" t="s">
        <v>17</v>
      </c>
      <c r="G24" s="12" t="s">
        <v>18</v>
      </c>
      <c r="H24" s="11" t="s">
        <v>16</v>
      </c>
      <c r="I24" s="11" t="s">
        <v>17</v>
      </c>
      <c r="J24" s="12" t="s">
        <v>18</v>
      </c>
      <c r="K24" s="88"/>
      <c r="L24" s="88"/>
      <c r="M24" s="93"/>
      <c r="N24" s="56"/>
    </row>
    <row r="25" spans="2:14" ht="15.75">
      <c r="B25" s="11">
        <v>1</v>
      </c>
      <c r="C25" s="11">
        <v>2</v>
      </c>
      <c r="D25" s="12">
        <v>3</v>
      </c>
      <c r="E25" s="57">
        <v>4</v>
      </c>
      <c r="F25" s="57">
        <v>5</v>
      </c>
      <c r="G25" s="58">
        <v>6</v>
      </c>
      <c r="H25" s="11">
        <v>7</v>
      </c>
      <c r="I25" s="11">
        <v>8</v>
      </c>
      <c r="J25" s="12">
        <v>9</v>
      </c>
      <c r="K25" s="88"/>
      <c r="L25" s="88"/>
      <c r="M25" s="93"/>
      <c r="N25" s="56"/>
    </row>
    <row r="26" spans="2:14" ht="15">
      <c r="B26" s="38"/>
      <c r="C26" s="38">
        <f>F34</f>
        <v>22221.631</v>
      </c>
      <c r="D26" s="38">
        <f>B26+C26</f>
        <v>22221.631</v>
      </c>
      <c r="E26" s="38">
        <f>H35</f>
        <v>0</v>
      </c>
      <c r="F26" s="38">
        <f>I34</f>
        <v>18963.37572</v>
      </c>
      <c r="G26" s="38">
        <f>E26+F26</f>
        <v>18963.37572</v>
      </c>
      <c r="H26" s="38">
        <f>K35</f>
        <v>0</v>
      </c>
      <c r="I26" s="38">
        <f>L35</f>
        <v>3258.255280000001</v>
      </c>
      <c r="J26" s="38">
        <f>M35</f>
        <v>3258.255280000001</v>
      </c>
      <c r="K26" s="94"/>
      <c r="L26" s="94"/>
      <c r="M26" s="94"/>
      <c r="N26" s="55"/>
    </row>
    <row r="27" spans="3:14" ht="15.75" customHeight="1">
      <c r="C27" s="50" t="s">
        <v>19</v>
      </c>
      <c r="K27" s="32"/>
      <c r="L27" s="32"/>
      <c r="M27" s="32"/>
      <c r="N27" s="32"/>
    </row>
    <row r="28" spans="3:12" ht="18.75">
      <c r="C28" s="50"/>
      <c r="L28" s="33"/>
    </row>
    <row r="29" spans="1:16" s="8" customFormat="1" ht="16.5">
      <c r="A29" s="59" t="s">
        <v>65</v>
      </c>
      <c r="B29" s="59"/>
      <c r="C29" s="9"/>
      <c r="D29" s="9"/>
      <c r="E29" s="9"/>
      <c r="F29" s="9"/>
      <c r="G29" s="9"/>
      <c r="H29" s="74"/>
      <c r="I29" s="9"/>
      <c r="J29" s="9"/>
      <c r="K29" s="9"/>
      <c r="L29" s="9"/>
      <c r="M29" s="9"/>
      <c r="N29" s="9"/>
      <c r="O29" s="9"/>
      <c r="P29" s="9"/>
    </row>
    <row r="30" ht="15.75">
      <c r="M30" s="10" t="s">
        <v>12</v>
      </c>
    </row>
    <row r="31" spans="1:17" ht="32.25" customHeight="1">
      <c r="A31" s="180" t="s">
        <v>20</v>
      </c>
      <c r="B31" s="203" t="s">
        <v>66</v>
      </c>
      <c r="C31" s="209" t="s">
        <v>67</v>
      </c>
      <c r="D31" s="209" t="s">
        <v>58</v>
      </c>
      <c r="E31" s="200" t="s">
        <v>21</v>
      </c>
      <c r="F31" s="201"/>
      <c r="G31" s="202"/>
      <c r="H31" s="200" t="s">
        <v>22</v>
      </c>
      <c r="I31" s="201"/>
      <c r="J31" s="202"/>
      <c r="K31" s="200" t="s">
        <v>15</v>
      </c>
      <c r="L31" s="201"/>
      <c r="M31" s="202"/>
      <c r="N31" s="211" t="s">
        <v>104</v>
      </c>
      <c r="O31" s="211"/>
      <c r="P31" s="245"/>
      <c r="Q31" s="246"/>
    </row>
    <row r="32" spans="1:17" ht="37.5" customHeight="1">
      <c r="A32" s="181"/>
      <c r="B32" s="204"/>
      <c r="C32" s="209"/>
      <c r="D32" s="209"/>
      <c r="E32" s="11" t="s">
        <v>16</v>
      </c>
      <c r="F32" s="11" t="s">
        <v>17</v>
      </c>
      <c r="G32" s="11" t="s">
        <v>18</v>
      </c>
      <c r="H32" s="11" t="s">
        <v>16</v>
      </c>
      <c r="I32" s="11" t="s">
        <v>17</v>
      </c>
      <c r="J32" s="11" t="s">
        <v>18</v>
      </c>
      <c r="K32" s="11" t="s">
        <v>16</v>
      </c>
      <c r="L32" s="11" t="s">
        <v>17</v>
      </c>
      <c r="M32" s="11" t="s">
        <v>18</v>
      </c>
      <c r="N32" s="211"/>
      <c r="O32" s="211"/>
      <c r="P32" s="32"/>
      <c r="Q32" s="246"/>
    </row>
    <row r="33" spans="1:15" ht="0.75" customHeight="1" hidden="1">
      <c r="A33" s="69">
        <v>1</v>
      </c>
      <c r="B33" s="86">
        <v>1416310</v>
      </c>
      <c r="C33" s="92" t="s">
        <v>72</v>
      </c>
      <c r="D33" s="101" t="s">
        <v>74</v>
      </c>
      <c r="E33" s="100"/>
      <c r="F33" s="102"/>
      <c r="G33" s="35">
        <f>E33+F33</f>
        <v>0</v>
      </c>
      <c r="H33" s="35"/>
      <c r="I33" s="35"/>
      <c r="J33" s="35">
        <f>H33+I33</f>
        <v>0</v>
      </c>
      <c r="K33" s="35">
        <f aca="true" t="shared" si="0" ref="K33:M35">E33-H33</f>
        <v>0</v>
      </c>
      <c r="L33" s="35">
        <f t="shared" si="0"/>
        <v>0</v>
      </c>
      <c r="M33" s="35">
        <f t="shared" si="0"/>
        <v>0</v>
      </c>
      <c r="N33" s="244"/>
      <c r="O33" s="244"/>
    </row>
    <row r="34" spans="1:15" ht="171.75" customHeight="1">
      <c r="A34" s="60">
        <v>2</v>
      </c>
      <c r="B34" s="86">
        <v>1416310</v>
      </c>
      <c r="C34" s="92" t="s">
        <v>72</v>
      </c>
      <c r="D34" s="101" t="s">
        <v>75</v>
      </c>
      <c r="E34" s="100"/>
      <c r="F34" s="101">
        <v>22221.631</v>
      </c>
      <c r="G34" s="35">
        <f>E34+F34</f>
        <v>22221.631</v>
      </c>
      <c r="H34" s="36"/>
      <c r="I34" s="36">
        <v>18963.37572</v>
      </c>
      <c r="J34" s="34">
        <f>H34+I34</f>
        <v>18963.37572</v>
      </c>
      <c r="K34" s="35">
        <f t="shared" si="0"/>
        <v>0</v>
      </c>
      <c r="L34" s="35">
        <f t="shared" si="0"/>
        <v>3258.255280000001</v>
      </c>
      <c r="M34" s="35">
        <f t="shared" si="0"/>
        <v>3258.255280000001</v>
      </c>
      <c r="N34" s="247" t="s">
        <v>90</v>
      </c>
      <c r="O34" s="248"/>
    </row>
    <row r="35" spans="1:15" ht="17.25" customHeight="1">
      <c r="A35" s="60"/>
      <c r="B35" s="60"/>
      <c r="C35" s="71"/>
      <c r="D35" s="71" t="s">
        <v>59</v>
      </c>
      <c r="E35" s="37">
        <f aca="true" t="shared" si="1" ref="E35:J35">SUM(E33:E34)</f>
        <v>0</v>
      </c>
      <c r="F35" s="37">
        <f t="shared" si="1"/>
        <v>22221.631</v>
      </c>
      <c r="G35" s="37">
        <f t="shared" si="1"/>
        <v>22221.631</v>
      </c>
      <c r="H35" s="37">
        <f t="shared" si="1"/>
        <v>0</v>
      </c>
      <c r="I35" s="37">
        <f t="shared" si="1"/>
        <v>18963.37572</v>
      </c>
      <c r="J35" s="37">
        <f t="shared" si="1"/>
        <v>18963.37572</v>
      </c>
      <c r="K35" s="37">
        <f>E35-H35</f>
        <v>0</v>
      </c>
      <c r="L35" s="37">
        <f>F35-I35</f>
        <v>3258.255280000001</v>
      </c>
      <c r="M35" s="37">
        <f t="shared" si="0"/>
        <v>3258.255280000001</v>
      </c>
      <c r="N35" s="191"/>
      <c r="O35" s="193"/>
    </row>
    <row r="36" spans="3:14" ht="18.75">
      <c r="C36" s="50"/>
      <c r="D36" s="32"/>
      <c r="E36" s="32"/>
      <c r="F36" s="32"/>
      <c r="G36" s="32"/>
      <c r="H36" s="75"/>
      <c r="I36" s="31"/>
      <c r="J36" s="32"/>
      <c r="K36" s="32"/>
      <c r="L36" s="32"/>
      <c r="M36" s="32"/>
      <c r="N36" s="32"/>
    </row>
    <row r="37" spans="1:16" s="8" customFormat="1" ht="15.75" customHeight="1">
      <c r="A37" s="210" t="s">
        <v>57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9"/>
    </row>
    <row r="38" ht="15.75">
      <c r="M38" s="10" t="s">
        <v>12</v>
      </c>
    </row>
    <row r="39" spans="3:15" ht="34.5" customHeight="1">
      <c r="C39" s="205" t="s">
        <v>68</v>
      </c>
      <c r="D39" s="206"/>
      <c r="E39" s="200" t="s">
        <v>21</v>
      </c>
      <c r="F39" s="201"/>
      <c r="G39" s="202"/>
      <c r="H39" s="200" t="s">
        <v>22</v>
      </c>
      <c r="I39" s="201"/>
      <c r="J39" s="202"/>
      <c r="K39" s="200" t="s">
        <v>15</v>
      </c>
      <c r="L39" s="201"/>
      <c r="M39" s="202"/>
      <c r="N39" s="211" t="s">
        <v>104</v>
      </c>
      <c r="O39" s="211"/>
    </row>
    <row r="40" spans="3:15" ht="30" customHeight="1">
      <c r="C40" s="207"/>
      <c r="D40" s="208"/>
      <c r="E40" s="11" t="s">
        <v>16</v>
      </c>
      <c r="F40" s="11" t="s">
        <v>17</v>
      </c>
      <c r="G40" s="11" t="s">
        <v>18</v>
      </c>
      <c r="H40" s="11" t="s">
        <v>16</v>
      </c>
      <c r="I40" s="11" t="s">
        <v>17</v>
      </c>
      <c r="J40" s="11" t="s">
        <v>18</v>
      </c>
      <c r="K40" s="11" t="s">
        <v>16</v>
      </c>
      <c r="L40" s="11" t="s">
        <v>17</v>
      </c>
      <c r="M40" s="11" t="s">
        <v>18</v>
      </c>
      <c r="N40" s="211"/>
      <c r="O40" s="211"/>
    </row>
    <row r="41" spans="3:15" ht="20.25" customHeight="1">
      <c r="C41" s="212">
        <v>1</v>
      </c>
      <c r="D41" s="213"/>
      <c r="E41" s="85">
        <v>2</v>
      </c>
      <c r="F41" s="85">
        <v>3</v>
      </c>
      <c r="G41" s="85">
        <v>4</v>
      </c>
      <c r="H41" s="85">
        <v>5</v>
      </c>
      <c r="I41" s="85">
        <v>6</v>
      </c>
      <c r="J41" s="85">
        <v>7</v>
      </c>
      <c r="K41" s="85">
        <v>8</v>
      </c>
      <c r="L41" s="85">
        <v>9</v>
      </c>
      <c r="M41" s="85">
        <v>10</v>
      </c>
      <c r="N41" s="191"/>
      <c r="O41" s="193"/>
    </row>
    <row r="42" spans="3:15" ht="171.75" customHeight="1">
      <c r="C42" s="209" t="s">
        <v>99</v>
      </c>
      <c r="D42" s="209"/>
      <c r="E42" s="103"/>
      <c r="F42" s="104">
        <f>F35</f>
        <v>22221.631</v>
      </c>
      <c r="G42" s="104">
        <f>E42+F42</f>
        <v>22221.631</v>
      </c>
      <c r="H42" s="84"/>
      <c r="I42" s="104">
        <f>I34</f>
        <v>18963.37572</v>
      </c>
      <c r="J42" s="104">
        <f>I42</f>
        <v>18963.37572</v>
      </c>
      <c r="K42" s="83">
        <f>E42-H42</f>
        <v>0</v>
      </c>
      <c r="L42" s="105">
        <f>F42-I42</f>
        <v>3258.255280000001</v>
      </c>
      <c r="M42" s="105">
        <f>G42-J42</f>
        <v>3258.255280000001</v>
      </c>
      <c r="N42" s="247" t="s">
        <v>90</v>
      </c>
      <c r="O42" s="248"/>
    </row>
    <row r="43" spans="3:15" ht="27" customHeight="1">
      <c r="C43" s="214" t="s">
        <v>59</v>
      </c>
      <c r="D43" s="215"/>
      <c r="E43" s="106"/>
      <c r="F43" s="107">
        <f>F42</f>
        <v>22221.631</v>
      </c>
      <c r="G43" s="108">
        <f>G42</f>
        <v>22221.631</v>
      </c>
      <c r="H43" s="109"/>
      <c r="I43" s="107">
        <f>I42</f>
        <v>18963.37572</v>
      </c>
      <c r="J43" s="104">
        <f>I43</f>
        <v>18963.37572</v>
      </c>
      <c r="K43" s="106"/>
      <c r="L43" s="107">
        <f>L42</f>
        <v>3258.255280000001</v>
      </c>
      <c r="M43" s="107">
        <f>M42</f>
        <v>3258.255280000001</v>
      </c>
      <c r="N43" s="191"/>
      <c r="O43" s="193"/>
    </row>
    <row r="44" spans="3:13" ht="15.75">
      <c r="C44" s="43"/>
      <c r="D44" s="40"/>
      <c r="E44" s="61"/>
      <c r="F44" s="61"/>
      <c r="G44" s="61"/>
      <c r="H44" s="76"/>
      <c r="I44" s="61"/>
      <c r="J44" s="61"/>
      <c r="K44" s="61"/>
      <c r="L44" s="61"/>
      <c r="M44" s="61"/>
    </row>
    <row r="45" ht="18.75">
      <c r="C45" s="50"/>
    </row>
    <row r="46" spans="1:16" s="8" customFormat="1" ht="17.25" customHeight="1">
      <c r="A46" s="217" t="s">
        <v>23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8"/>
      <c r="L46" s="218"/>
      <c r="M46" s="218"/>
      <c r="N46" s="217"/>
      <c r="O46" s="9"/>
      <c r="P46" s="9"/>
    </row>
    <row r="47" spans="1:16" ht="33" customHeight="1">
      <c r="A47" s="209" t="s">
        <v>20</v>
      </c>
      <c r="B47" s="203" t="s">
        <v>66</v>
      </c>
      <c r="C47" s="209" t="s">
        <v>24</v>
      </c>
      <c r="D47" s="216"/>
      <c r="E47" s="209" t="s">
        <v>25</v>
      </c>
      <c r="F47" s="184" t="s">
        <v>26</v>
      </c>
      <c r="G47" s="185"/>
      <c r="H47" s="184" t="s">
        <v>21</v>
      </c>
      <c r="I47" s="219"/>
      <c r="J47" s="220"/>
      <c r="K47" s="184" t="s">
        <v>76</v>
      </c>
      <c r="L47" s="224"/>
      <c r="M47" s="225"/>
      <c r="N47" s="184" t="s">
        <v>15</v>
      </c>
      <c r="O47" s="219"/>
      <c r="P47" s="220"/>
    </row>
    <row r="48" spans="1:16" ht="30" customHeight="1">
      <c r="A48" s="211"/>
      <c r="B48" s="204"/>
      <c r="C48" s="216"/>
      <c r="D48" s="216"/>
      <c r="E48" s="211"/>
      <c r="F48" s="186"/>
      <c r="G48" s="187"/>
      <c r="H48" s="221"/>
      <c r="I48" s="222"/>
      <c r="J48" s="223"/>
      <c r="K48" s="226"/>
      <c r="L48" s="227"/>
      <c r="M48" s="228"/>
      <c r="N48" s="221"/>
      <c r="O48" s="222"/>
      <c r="P48" s="223"/>
    </row>
    <row r="49" spans="1:16" ht="20.25" customHeight="1">
      <c r="A49" s="98">
        <v>1</v>
      </c>
      <c r="B49" s="99">
        <v>2</v>
      </c>
      <c r="C49" s="191">
        <v>3</v>
      </c>
      <c r="D49" s="193"/>
      <c r="E49" s="98">
        <v>4</v>
      </c>
      <c r="F49" s="200">
        <v>5</v>
      </c>
      <c r="G49" s="202"/>
      <c r="H49" s="151">
        <v>6</v>
      </c>
      <c r="I49" s="152"/>
      <c r="J49" s="153"/>
      <c r="K49" s="191">
        <v>7</v>
      </c>
      <c r="L49" s="192"/>
      <c r="M49" s="193"/>
      <c r="N49" s="151">
        <v>8</v>
      </c>
      <c r="O49" s="152"/>
      <c r="P49" s="153"/>
    </row>
    <row r="50" spans="1:16" ht="23.25" customHeight="1">
      <c r="A50" s="18"/>
      <c r="B50" s="118">
        <v>1416310</v>
      </c>
      <c r="C50" s="142" t="s">
        <v>75</v>
      </c>
      <c r="D50" s="142"/>
      <c r="E50" s="95"/>
      <c r="F50" s="140"/>
      <c r="G50" s="141"/>
      <c r="H50" s="87"/>
      <c r="I50" s="116"/>
      <c r="J50" s="117"/>
      <c r="K50" s="87"/>
      <c r="L50" s="116"/>
      <c r="M50" s="117"/>
      <c r="N50" s="87"/>
      <c r="O50" s="116"/>
      <c r="P50" s="117"/>
    </row>
    <row r="51" spans="1:16" ht="23.25" customHeight="1">
      <c r="A51" s="18">
        <v>1</v>
      </c>
      <c r="B51" s="18"/>
      <c r="C51" s="145" t="s">
        <v>77</v>
      </c>
      <c r="D51" s="146"/>
      <c r="E51" s="13"/>
      <c r="F51" s="87"/>
      <c r="G51" s="117"/>
      <c r="H51" s="87"/>
      <c r="I51" s="116"/>
      <c r="J51" s="117"/>
      <c r="K51" s="87"/>
      <c r="L51" s="116"/>
      <c r="M51" s="117"/>
      <c r="N51" s="87"/>
      <c r="O51" s="116"/>
      <c r="P51" s="117"/>
    </row>
    <row r="52" spans="1:16" ht="23.25" customHeight="1">
      <c r="A52" s="18"/>
      <c r="B52" s="18"/>
      <c r="C52" s="147" t="s">
        <v>91</v>
      </c>
      <c r="D52" s="148"/>
      <c r="E52" s="21" t="s">
        <v>79</v>
      </c>
      <c r="F52" s="143" t="s">
        <v>80</v>
      </c>
      <c r="G52" s="144"/>
      <c r="H52" s="136">
        <v>1860.5</v>
      </c>
      <c r="I52" s="137"/>
      <c r="J52" s="130"/>
      <c r="K52" s="136">
        <v>1820.56</v>
      </c>
      <c r="L52" s="137"/>
      <c r="M52" s="130"/>
      <c r="N52" s="136">
        <f>H52-K52</f>
        <v>39.940000000000055</v>
      </c>
      <c r="O52" s="155"/>
      <c r="P52" s="135"/>
    </row>
    <row r="53" spans="1:16" ht="23.25" customHeight="1">
      <c r="A53" s="18">
        <v>2</v>
      </c>
      <c r="B53" s="18"/>
      <c r="C53" s="149" t="s">
        <v>78</v>
      </c>
      <c r="D53" s="150"/>
      <c r="E53" s="13"/>
      <c r="F53" s="154"/>
      <c r="G53" s="135"/>
      <c r="H53" s="154"/>
      <c r="I53" s="155"/>
      <c r="J53" s="135"/>
      <c r="K53" s="154"/>
      <c r="L53" s="155"/>
      <c r="M53" s="135"/>
      <c r="N53" s="87"/>
      <c r="O53" s="116"/>
      <c r="P53" s="117"/>
    </row>
    <row r="54" spans="1:16" ht="30.75" customHeight="1">
      <c r="A54" s="18"/>
      <c r="B54" s="18"/>
      <c r="C54" s="147" t="s">
        <v>82</v>
      </c>
      <c r="D54" s="148"/>
      <c r="E54" s="21" t="s">
        <v>27</v>
      </c>
      <c r="F54" s="156" t="s">
        <v>100</v>
      </c>
      <c r="G54" s="157"/>
      <c r="H54" s="154">
        <v>5</v>
      </c>
      <c r="I54" s="155"/>
      <c r="J54" s="135"/>
      <c r="K54" s="154">
        <v>5</v>
      </c>
      <c r="L54" s="155"/>
      <c r="M54" s="135"/>
      <c r="N54" s="154"/>
      <c r="O54" s="155"/>
      <c r="P54" s="135"/>
    </row>
    <row r="55" spans="1:16" ht="28.5" customHeight="1">
      <c r="A55" s="95"/>
      <c r="B55" s="97"/>
      <c r="C55" s="149" t="s">
        <v>29</v>
      </c>
      <c r="D55" s="150"/>
      <c r="E55" s="95"/>
      <c r="F55" s="170"/>
      <c r="G55" s="170"/>
      <c r="H55" s="129"/>
      <c r="I55" s="124"/>
      <c r="J55" s="125"/>
      <c r="K55" s="129"/>
      <c r="L55" s="124"/>
      <c r="M55" s="125"/>
      <c r="N55" s="129"/>
      <c r="O55" s="124"/>
      <c r="P55" s="125"/>
    </row>
    <row r="56" spans="1:16" ht="22.5" customHeight="1">
      <c r="A56" s="13">
        <v>3</v>
      </c>
      <c r="B56" s="87"/>
      <c r="C56" s="147" t="s">
        <v>92</v>
      </c>
      <c r="D56" s="148"/>
      <c r="E56" s="21" t="s">
        <v>28</v>
      </c>
      <c r="F56" s="171" t="s">
        <v>32</v>
      </c>
      <c r="G56" s="172"/>
      <c r="H56" s="158">
        <v>4444.326</v>
      </c>
      <c r="I56" s="159"/>
      <c r="J56" s="160"/>
      <c r="K56" s="158">
        <v>3792.675</v>
      </c>
      <c r="L56" s="159"/>
      <c r="M56" s="160"/>
      <c r="N56" s="161"/>
      <c r="O56" s="162"/>
      <c r="P56" s="163"/>
    </row>
    <row r="57" spans="1:16" ht="24" customHeight="1">
      <c r="A57" s="19"/>
      <c r="B57" s="19"/>
      <c r="C57" s="242" t="s">
        <v>30</v>
      </c>
      <c r="D57" s="243"/>
      <c r="E57" s="21"/>
      <c r="F57" s="240"/>
      <c r="G57" s="241"/>
      <c r="H57" s="239"/>
      <c r="I57" s="239"/>
      <c r="J57" s="239"/>
      <c r="K57" s="239"/>
      <c r="L57" s="239"/>
      <c r="M57" s="239"/>
      <c r="N57" s="238"/>
      <c r="O57" s="238"/>
      <c r="P57" s="238"/>
    </row>
    <row r="58" spans="1:16" ht="27" customHeight="1">
      <c r="A58" s="13">
        <v>4</v>
      </c>
      <c r="B58" s="19"/>
      <c r="C58" s="147" t="s">
        <v>83</v>
      </c>
      <c r="D58" s="148"/>
      <c r="E58" s="13" t="s">
        <v>33</v>
      </c>
      <c r="F58" s="154" t="s">
        <v>81</v>
      </c>
      <c r="G58" s="135"/>
      <c r="H58" s="126">
        <v>35</v>
      </c>
      <c r="I58" s="127"/>
      <c r="J58" s="128"/>
      <c r="K58" s="126">
        <v>34.5</v>
      </c>
      <c r="L58" s="127"/>
      <c r="M58" s="128"/>
      <c r="N58" s="126"/>
      <c r="O58" s="127"/>
      <c r="P58" s="128"/>
    </row>
    <row r="59" spans="1:16" ht="34.5" customHeight="1">
      <c r="A59" s="19"/>
      <c r="B59" s="20"/>
      <c r="C59" s="182" t="s">
        <v>93</v>
      </c>
      <c r="D59" s="183"/>
      <c r="E59" s="13" t="s">
        <v>33</v>
      </c>
      <c r="F59" s="154" t="s">
        <v>81</v>
      </c>
      <c r="G59" s="135"/>
      <c r="H59" s="188">
        <v>10</v>
      </c>
      <c r="I59" s="189"/>
      <c r="J59" s="190"/>
      <c r="K59" s="188">
        <v>10</v>
      </c>
      <c r="L59" s="189"/>
      <c r="M59" s="190"/>
      <c r="N59" s="126"/>
      <c r="O59" s="127"/>
      <c r="P59" s="128"/>
    </row>
    <row r="60" spans="1:16" ht="20.25" customHeight="1">
      <c r="A60" s="19"/>
      <c r="B60" s="20"/>
      <c r="C60" s="177"/>
      <c r="D60" s="178"/>
      <c r="E60" s="21"/>
      <c r="F60" s="143"/>
      <c r="G60" s="144"/>
      <c r="H60" s="173"/>
      <c r="I60" s="174"/>
      <c r="J60" s="175"/>
      <c r="K60" s="173"/>
      <c r="L60" s="174"/>
      <c r="M60" s="175"/>
      <c r="N60" s="126"/>
      <c r="O60" s="127"/>
      <c r="P60" s="128"/>
    </row>
    <row r="61" spans="1:16" ht="36" customHeight="1">
      <c r="A61" s="23"/>
      <c r="B61" s="23"/>
      <c r="C61" s="176" t="s">
        <v>52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28"/>
    </row>
    <row r="62" spans="1:16" ht="12.75">
      <c r="A62" s="28"/>
      <c r="B62" s="28"/>
      <c r="C62" s="62"/>
      <c r="D62" s="23"/>
      <c r="E62" s="23"/>
      <c r="F62" s="23"/>
      <c r="G62" s="23"/>
      <c r="H62" s="42"/>
      <c r="I62" s="23"/>
      <c r="J62" s="23"/>
      <c r="K62" s="23"/>
      <c r="L62" s="23"/>
      <c r="M62" s="23"/>
      <c r="N62" s="23"/>
      <c r="O62" s="23"/>
      <c r="P62" s="23"/>
    </row>
    <row r="63" spans="1:17" ht="15.75">
      <c r="A63" s="63" t="s">
        <v>56</v>
      </c>
      <c r="B63" s="63"/>
      <c r="C63" s="29"/>
      <c r="D63" s="30"/>
      <c r="E63" s="30"/>
      <c r="F63" s="24"/>
      <c r="G63" s="24"/>
      <c r="H63" s="42"/>
      <c r="I63" s="24"/>
      <c r="J63" s="24"/>
      <c r="K63" s="24"/>
      <c r="L63" s="24"/>
      <c r="M63" s="24"/>
      <c r="N63" s="24"/>
      <c r="O63" s="24"/>
      <c r="P63" s="24"/>
      <c r="Q63" s="14"/>
    </row>
    <row r="64" spans="1:16" ht="29.25" customHeight="1">
      <c r="A64" s="23"/>
      <c r="B64" s="131" t="s">
        <v>34</v>
      </c>
      <c r="C64" s="131" t="s">
        <v>35</v>
      </c>
      <c r="D64" s="131" t="s">
        <v>66</v>
      </c>
      <c r="E64" s="164" t="s">
        <v>36</v>
      </c>
      <c r="F64" s="165"/>
      <c r="G64" s="166"/>
      <c r="H64" s="164" t="s">
        <v>37</v>
      </c>
      <c r="I64" s="165"/>
      <c r="J64" s="166"/>
      <c r="K64" s="164" t="s">
        <v>69</v>
      </c>
      <c r="L64" s="165"/>
      <c r="M64" s="166"/>
      <c r="N64" s="134" t="s">
        <v>70</v>
      </c>
      <c r="O64" s="134"/>
      <c r="P64" s="134"/>
    </row>
    <row r="65" spans="1:16" ht="15" customHeight="1">
      <c r="A65" s="23"/>
      <c r="B65" s="132"/>
      <c r="C65" s="132"/>
      <c r="D65" s="132"/>
      <c r="E65" s="167"/>
      <c r="F65" s="168"/>
      <c r="G65" s="169"/>
      <c r="H65" s="167"/>
      <c r="I65" s="168"/>
      <c r="J65" s="169"/>
      <c r="K65" s="167"/>
      <c r="L65" s="168"/>
      <c r="M65" s="169"/>
      <c r="N65" s="134"/>
      <c r="O65" s="134"/>
      <c r="P65" s="134"/>
    </row>
    <row r="66" spans="1:16" ht="25.5">
      <c r="A66" s="23"/>
      <c r="B66" s="133"/>
      <c r="C66" s="133"/>
      <c r="D66" s="133"/>
      <c r="E66" s="25" t="s">
        <v>16</v>
      </c>
      <c r="F66" s="25" t="s">
        <v>17</v>
      </c>
      <c r="G66" s="25" t="s">
        <v>18</v>
      </c>
      <c r="H66" s="25" t="s">
        <v>16</v>
      </c>
      <c r="I66" s="25" t="s">
        <v>17</v>
      </c>
      <c r="J66" s="25" t="s">
        <v>18</v>
      </c>
      <c r="K66" s="25" t="s">
        <v>16</v>
      </c>
      <c r="L66" s="25" t="s">
        <v>17</v>
      </c>
      <c r="M66" s="25" t="s">
        <v>18</v>
      </c>
      <c r="N66" s="25" t="s">
        <v>16</v>
      </c>
      <c r="O66" s="25" t="s">
        <v>17</v>
      </c>
      <c r="P66" s="25" t="s">
        <v>18</v>
      </c>
    </row>
    <row r="67" spans="1:16" ht="12.75">
      <c r="A67" s="23"/>
      <c r="B67" s="26">
        <v>1</v>
      </c>
      <c r="C67" s="26">
        <v>2</v>
      </c>
      <c r="D67" s="26">
        <v>3</v>
      </c>
      <c r="E67" s="26">
        <v>4</v>
      </c>
      <c r="F67" s="26">
        <v>5</v>
      </c>
      <c r="G67" s="26">
        <v>6</v>
      </c>
      <c r="H67" s="26">
        <v>7</v>
      </c>
      <c r="I67" s="26">
        <v>8</v>
      </c>
      <c r="J67" s="26">
        <v>9</v>
      </c>
      <c r="K67" s="26">
        <v>10</v>
      </c>
      <c r="L67" s="26">
        <v>11</v>
      </c>
      <c r="M67" s="26">
        <v>12</v>
      </c>
      <c r="N67" s="26">
        <v>13</v>
      </c>
      <c r="O67" s="26">
        <v>14</v>
      </c>
      <c r="P67" s="26">
        <v>15</v>
      </c>
    </row>
    <row r="68" spans="1:16" ht="30.75" customHeight="1" hidden="1">
      <c r="A68" s="23"/>
      <c r="B68" s="96"/>
      <c r="C68" s="64"/>
      <c r="D68" s="27" t="s">
        <v>38</v>
      </c>
      <c r="E68" s="26"/>
      <c r="F68" s="26"/>
      <c r="G68" s="22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35.25" customHeight="1" hidden="1">
      <c r="A69" s="23"/>
      <c r="B69" s="96"/>
      <c r="C69" s="64"/>
      <c r="D69" s="22" t="s">
        <v>39</v>
      </c>
      <c r="E69" s="26"/>
      <c r="F69" s="26" t="s">
        <v>31</v>
      </c>
      <c r="G69" s="22"/>
      <c r="H69" s="26"/>
      <c r="I69" s="26" t="s">
        <v>31</v>
      </c>
      <c r="J69" s="26"/>
      <c r="K69" s="26"/>
      <c r="L69" s="26" t="s">
        <v>31</v>
      </c>
      <c r="M69" s="26"/>
      <c r="N69" s="26"/>
      <c r="O69" s="26"/>
      <c r="P69" s="26"/>
    </row>
    <row r="70" spans="1:16" ht="33" customHeight="1" hidden="1">
      <c r="A70" s="23"/>
      <c r="B70" s="96"/>
      <c r="C70" s="26"/>
      <c r="D70" s="22" t="s">
        <v>40</v>
      </c>
      <c r="E70" s="26" t="s">
        <v>31</v>
      </c>
      <c r="F70" s="26"/>
      <c r="G70" s="22"/>
      <c r="H70" s="26" t="s">
        <v>31</v>
      </c>
      <c r="I70" s="26"/>
      <c r="J70" s="22"/>
      <c r="K70" s="26" t="s">
        <v>31</v>
      </c>
      <c r="L70" s="26"/>
      <c r="M70" s="22"/>
      <c r="N70" s="22"/>
      <c r="O70" s="22"/>
      <c r="P70" s="22"/>
    </row>
    <row r="71" spans="1:16" ht="12.75" hidden="1">
      <c r="A71" s="23"/>
      <c r="B71" s="96"/>
      <c r="C71" s="26"/>
      <c r="D71" s="22" t="s">
        <v>41</v>
      </c>
      <c r="E71" s="26" t="s">
        <v>31</v>
      </c>
      <c r="F71" s="26"/>
      <c r="G71" s="26"/>
      <c r="H71" s="26" t="s">
        <v>31</v>
      </c>
      <c r="I71" s="26"/>
      <c r="J71" s="22"/>
      <c r="K71" s="26" t="s">
        <v>31</v>
      </c>
      <c r="L71" s="26"/>
      <c r="M71" s="22"/>
      <c r="N71" s="22"/>
      <c r="O71" s="22"/>
      <c r="P71" s="22"/>
    </row>
    <row r="72" spans="1:16" ht="12.75" hidden="1">
      <c r="A72" s="23"/>
      <c r="B72" s="96"/>
      <c r="C72" s="26"/>
      <c r="D72" s="22" t="s">
        <v>42</v>
      </c>
      <c r="E72" s="26" t="s">
        <v>31</v>
      </c>
      <c r="F72" s="26"/>
      <c r="G72" s="26"/>
      <c r="H72" s="26" t="s">
        <v>31</v>
      </c>
      <c r="I72" s="26"/>
      <c r="J72" s="22"/>
      <c r="K72" s="26" t="s">
        <v>31</v>
      </c>
      <c r="L72" s="26"/>
      <c r="M72" s="22"/>
      <c r="N72" s="22"/>
      <c r="O72" s="22"/>
      <c r="P72" s="22"/>
    </row>
    <row r="73" spans="1:16" ht="24.75" customHeight="1" hidden="1">
      <c r="A73" s="23"/>
      <c r="B73" s="96"/>
      <c r="C73" s="26"/>
      <c r="D73" s="22" t="s">
        <v>43</v>
      </c>
      <c r="E73" s="26" t="s">
        <v>31</v>
      </c>
      <c r="F73" s="26"/>
      <c r="G73" s="26"/>
      <c r="H73" s="26" t="s">
        <v>31</v>
      </c>
      <c r="I73" s="26"/>
      <c r="J73" s="22"/>
      <c r="K73" s="26" t="s">
        <v>31</v>
      </c>
      <c r="L73" s="26"/>
      <c r="M73" s="22"/>
      <c r="N73" s="22"/>
      <c r="O73" s="22"/>
      <c r="P73" s="22"/>
    </row>
    <row r="74" spans="1:16" ht="25.5" customHeight="1" hidden="1">
      <c r="A74" s="23"/>
      <c r="B74" s="96"/>
      <c r="C74" s="26"/>
      <c r="D74" s="22" t="s">
        <v>44</v>
      </c>
      <c r="E74" s="26" t="s">
        <v>31</v>
      </c>
      <c r="F74" s="26"/>
      <c r="G74" s="26"/>
      <c r="H74" s="26" t="s">
        <v>31</v>
      </c>
      <c r="I74" s="26"/>
      <c r="J74" s="26"/>
      <c r="K74" s="26" t="s">
        <v>31</v>
      </c>
      <c r="L74" s="26"/>
      <c r="M74" s="26"/>
      <c r="N74" s="26"/>
      <c r="O74" s="26"/>
      <c r="P74" s="26"/>
    </row>
    <row r="75" spans="1:16" ht="28.5" customHeight="1" hidden="1">
      <c r="A75" s="23"/>
      <c r="B75" s="96"/>
      <c r="C75" s="26"/>
      <c r="D75" s="22" t="s">
        <v>45</v>
      </c>
      <c r="E75" s="26" t="s">
        <v>31</v>
      </c>
      <c r="F75" s="26" t="s">
        <v>31</v>
      </c>
      <c r="G75" s="26"/>
      <c r="H75" s="26" t="s">
        <v>31</v>
      </c>
      <c r="I75" s="26" t="s">
        <v>31</v>
      </c>
      <c r="J75" s="22"/>
      <c r="K75" s="26" t="s">
        <v>31</v>
      </c>
      <c r="L75" s="26" t="s">
        <v>31</v>
      </c>
      <c r="M75" s="22"/>
      <c r="N75" s="26" t="s">
        <v>31</v>
      </c>
      <c r="O75" s="26" t="s">
        <v>31</v>
      </c>
      <c r="P75" s="22"/>
    </row>
    <row r="76" spans="1:16" ht="12.75" hidden="1">
      <c r="A76" s="23"/>
      <c r="B76" s="96"/>
      <c r="C76" s="26"/>
      <c r="D76" s="22" t="s">
        <v>42</v>
      </c>
      <c r="E76" s="26"/>
      <c r="F76" s="26"/>
      <c r="G76" s="26"/>
      <c r="H76" s="26"/>
      <c r="I76" s="26"/>
      <c r="J76" s="22"/>
      <c r="K76" s="26"/>
      <c r="L76" s="26"/>
      <c r="M76" s="22"/>
      <c r="N76" s="26"/>
      <c r="O76" s="26"/>
      <c r="P76" s="22"/>
    </row>
    <row r="77" spans="1:16" ht="12.75" customHeight="1" hidden="1">
      <c r="A77" s="23"/>
      <c r="B77" s="96"/>
      <c r="C77" s="26"/>
      <c r="D77" s="177" t="s">
        <v>46</v>
      </c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178"/>
    </row>
    <row r="78" spans="1:16" ht="34.5" customHeight="1" hidden="1">
      <c r="A78" s="23"/>
      <c r="B78" s="96"/>
      <c r="C78" s="64"/>
      <c r="D78" s="27" t="s">
        <v>47</v>
      </c>
      <c r="E78" s="26"/>
      <c r="F78" s="26"/>
      <c r="G78" s="22"/>
      <c r="H78" s="26"/>
      <c r="I78" s="26"/>
      <c r="J78" s="26"/>
      <c r="K78" s="26"/>
      <c r="L78" s="26"/>
      <c r="M78" s="26"/>
      <c r="N78" s="26"/>
      <c r="O78" s="26"/>
      <c r="P78" s="26"/>
    </row>
    <row r="79" spans="1:16" ht="12.75" hidden="1">
      <c r="A79" s="23"/>
      <c r="B79" s="96"/>
      <c r="C79" s="26"/>
      <c r="D79" s="22" t="s">
        <v>42</v>
      </c>
      <c r="E79" s="26"/>
      <c r="F79" s="26"/>
      <c r="G79" s="26"/>
      <c r="H79" s="26"/>
      <c r="I79" s="26"/>
      <c r="J79" s="22"/>
      <c r="K79" s="26"/>
      <c r="L79" s="26"/>
      <c r="M79" s="22"/>
      <c r="N79" s="22"/>
      <c r="O79" s="22"/>
      <c r="P79" s="22"/>
    </row>
    <row r="80" spans="1:16" ht="18.75" customHeight="1">
      <c r="A80" s="23"/>
      <c r="B80" s="96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</row>
    <row r="81" spans="1:16" ht="20.25" customHeight="1">
      <c r="A81" s="23"/>
      <c r="B81" s="96"/>
      <c r="C81" s="110" t="s">
        <v>84</v>
      </c>
      <c r="D81" s="115">
        <v>1416310</v>
      </c>
      <c r="E81" s="26"/>
      <c r="F81" s="26"/>
      <c r="G81" s="26"/>
      <c r="H81" s="26"/>
      <c r="I81" s="26"/>
      <c r="J81" s="22"/>
      <c r="K81" s="26"/>
      <c r="L81" s="26"/>
      <c r="M81" s="22"/>
      <c r="N81" s="22"/>
      <c r="O81" s="22"/>
      <c r="P81" s="22"/>
    </row>
    <row r="82" spans="1:16" ht="133.5" customHeight="1">
      <c r="A82" s="23"/>
      <c r="B82" s="96"/>
      <c r="C82" s="111" t="s">
        <v>94</v>
      </c>
      <c r="D82" s="111"/>
      <c r="E82" s="26"/>
      <c r="F82" s="26"/>
      <c r="G82" s="26"/>
      <c r="H82" s="26"/>
      <c r="I82" s="26"/>
      <c r="J82" s="22"/>
      <c r="K82" s="26"/>
      <c r="L82" s="26"/>
      <c r="M82" s="22"/>
      <c r="N82" s="22"/>
      <c r="O82" s="22"/>
      <c r="P82" s="22"/>
    </row>
    <row r="83" spans="1:16" ht="35.25" customHeight="1">
      <c r="A83" s="23"/>
      <c r="B83" s="96"/>
      <c r="C83" s="112" t="s">
        <v>85</v>
      </c>
      <c r="D83" s="112"/>
      <c r="E83" s="26"/>
      <c r="F83" s="26">
        <v>511.751</v>
      </c>
      <c r="G83" s="26">
        <f>F83</f>
        <v>511.751</v>
      </c>
      <c r="H83" s="26"/>
      <c r="I83" s="113">
        <v>2723.64</v>
      </c>
      <c r="J83" s="113">
        <f>I83</f>
        <v>2723.64</v>
      </c>
      <c r="K83" s="26"/>
      <c r="L83" s="26">
        <v>2671.66557</v>
      </c>
      <c r="M83" s="26">
        <f>L83</f>
        <v>2671.66557</v>
      </c>
      <c r="N83" s="22"/>
      <c r="O83" s="114">
        <v>8618.77</v>
      </c>
      <c r="P83" s="114">
        <f>O83</f>
        <v>8618.77</v>
      </c>
    </row>
    <row r="84" spans="1:16" ht="47.25" customHeight="1">
      <c r="A84" s="23"/>
      <c r="B84" s="96"/>
      <c r="C84" s="112" t="s">
        <v>45</v>
      </c>
      <c r="D84" s="112"/>
      <c r="E84" s="26"/>
      <c r="F84" s="26"/>
      <c r="G84" s="26"/>
      <c r="H84" s="26"/>
      <c r="I84" s="26"/>
      <c r="J84" s="22"/>
      <c r="K84" s="26"/>
      <c r="L84" s="26"/>
      <c r="M84" s="22"/>
      <c r="N84" s="22"/>
      <c r="O84" s="22"/>
      <c r="P84" s="22"/>
    </row>
    <row r="85" spans="1:16" ht="40.5" customHeight="1">
      <c r="A85" s="23"/>
      <c r="B85" s="96"/>
      <c r="C85" s="139" t="s">
        <v>90</v>
      </c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</row>
    <row r="86" spans="1:16" ht="22.5" customHeight="1">
      <c r="A86" s="23"/>
      <c r="B86" s="96"/>
      <c r="C86" s="110" t="s">
        <v>86</v>
      </c>
      <c r="D86" s="115">
        <v>1416310</v>
      </c>
      <c r="E86" s="26"/>
      <c r="F86" s="26"/>
      <c r="G86" s="26"/>
      <c r="H86" s="26"/>
      <c r="I86" s="26"/>
      <c r="J86" s="22"/>
      <c r="K86" s="26"/>
      <c r="L86" s="26"/>
      <c r="M86" s="22"/>
      <c r="N86" s="22"/>
      <c r="O86" s="22"/>
      <c r="P86" s="22"/>
    </row>
    <row r="87" spans="1:16" ht="162" customHeight="1">
      <c r="A87" s="23"/>
      <c r="B87" s="96"/>
      <c r="C87" s="103" t="s">
        <v>89</v>
      </c>
      <c r="D87" s="103"/>
      <c r="E87" s="26"/>
      <c r="F87" s="26"/>
      <c r="G87" s="26"/>
      <c r="H87" s="26"/>
      <c r="I87" s="26"/>
      <c r="J87" s="22"/>
      <c r="K87" s="26"/>
      <c r="L87" s="26"/>
      <c r="M87" s="22"/>
      <c r="N87" s="22"/>
      <c r="O87" s="22"/>
      <c r="P87" s="22"/>
    </row>
    <row r="88" spans="1:16" ht="30.75" customHeight="1">
      <c r="A88" s="23"/>
      <c r="B88" s="96"/>
      <c r="C88" s="112" t="s">
        <v>85</v>
      </c>
      <c r="D88" s="112"/>
      <c r="E88" s="26"/>
      <c r="F88" s="26">
        <v>1708.485</v>
      </c>
      <c r="G88" s="26">
        <f>F88</f>
        <v>1708.485</v>
      </c>
      <c r="H88" s="26"/>
      <c r="I88" s="113">
        <v>6851.463</v>
      </c>
      <c r="J88" s="113">
        <f>I88</f>
        <v>6851.463</v>
      </c>
      <c r="K88" s="26"/>
      <c r="L88" s="26">
        <v>3925.82719</v>
      </c>
      <c r="M88" s="26">
        <f>L88</f>
        <v>3925.82719</v>
      </c>
      <c r="N88" s="22"/>
      <c r="O88" s="22">
        <v>1462.833</v>
      </c>
      <c r="P88" s="22">
        <f>O88</f>
        <v>1462.833</v>
      </c>
    </row>
    <row r="89" spans="1:16" ht="55.5" customHeight="1">
      <c r="A89" s="23"/>
      <c r="B89" s="96"/>
      <c r="C89" s="112" t="s">
        <v>45</v>
      </c>
      <c r="D89" s="112"/>
      <c r="E89" s="26"/>
      <c r="F89" s="26"/>
      <c r="G89" s="26"/>
      <c r="H89" s="26"/>
      <c r="I89" s="26"/>
      <c r="J89" s="22"/>
      <c r="K89" s="26"/>
      <c r="L89" s="26"/>
      <c r="M89" s="22"/>
      <c r="N89" s="22"/>
      <c r="O89" s="22"/>
      <c r="P89" s="22"/>
    </row>
    <row r="90" spans="1:16" ht="36.75" customHeight="1">
      <c r="A90" s="23"/>
      <c r="B90" s="96"/>
      <c r="C90" s="139" t="s">
        <v>90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</row>
    <row r="91" spans="1:16" ht="30" customHeight="1">
      <c r="A91" s="23"/>
      <c r="B91" s="96"/>
      <c r="C91" s="110" t="s">
        <v>87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20"/>
      <c r="O91" s="122"/>
      <c r="P91" s="121"/>
    </row>
    <row r="92" spans="1:16" ht="211.5" customHeight="1">
      <c r="A92" s="23"/>
      <c r="B92" s="96"/>
      <c r="C92" s="103" t="s">
        <v>95</v>
      </c>
      <c r="D92" s="103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21"/>
    </row>
    <row r="93" spans="1:16" ht="36.75" customHeight="1">
      <c r="A93" s="23"/>
      <c r="B93" s="96"/>
      <c r="C93" s="112" t="s">
        <v>85</v>
      </c>
      <c r="D93" s="119"/>
      <c r="E93" s="119"/>
      <c r="F93" s="119">
        <v>1519.352</v>
      </c>
      <c r="G93" s="119">
        <f>F93</f>
        <v>1519.352</v>
      </c>
      <c r="H93" s="119"/>
      <c r="I93" s="119">
        <v>2166.528</v>
      </c>
      <c r="J93" s="119">
        <f>I93</f>
        <v>2166.528</v>
      </c>
      <c r="K93" s="119"/>
      <c r="L93" s="119">
        <v>2166.52671</v>
      </c>
      <c r="M93" s="119">
        <f>L93</f>
        <v>2166.52671</v>
      </c>
      <c r="N93" s="119"/>
      <c r="O93" s="119">
        <v>1262.296</v>
      </c>
      <c r="P93" s="119">
        <f>O93</f>
        <v>1262.296</v>
      </c>
    </row>
    <row r="94" spans="1:16" ht="56.25" customHeight="1">
      <c r="A94" s="23"/>
      <c r="B94" s="96"/>
      <c r="C94" s="112" t="s">
        <v>45</v>
      </c>
      <c r="D94" s="119"/>
      <c r="E94" s="119"/>
      <c r="F94" s="119"/>
      <c r="G94" s="119"/>
      <c r="H94" s="119"/>
      <c r="I94" s="119"/>
      <c r="J94" s="119">
        <f>I94</f>
        <v>0</v>
      </c>
      <c r="K94" s="119"/>
      <c r="L94" s="119"/>
      <c r="M94" s="119"/>
      <c r="N94" s="119"/>
      <c r="O94" s="119"/>
      <c r="P94" s="119"/>
    </row>
    <row r="95" spans="1:16" ht="21.75" customHeight="1">
      <c r="A95" s="23"/>
      <c r="B95" s="96"/>
      <c r="C95" s="235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7"/>
    </row>
    <row r="96" spans="1:16" ht="30" customHeight="1">
      <c r="A96" s="23"/>
      <c r="B96" s="96"/>
      <c r="C96" s="110" t="s">
        <v>101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</row>
    <row r="97" spans="1:16" ht="207.75" customHeight="1">
      <c r="A97" s="23"/>
      <c r="B97" s="96"/>
      <c r="C97" s="103" t="s">
        <v>96</v>
      </c>
      <c r="D97" s="103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</row>
    <row r="98" spans="1:16" ht="44.25" customHeight="1">
      <c r="A98" s="23"/>
      <c r="B98" s="96"/>
      <c r="C98" s="112" t="s">
        <v>85</v>
      </c>
      <c r="D98" s="119"/>
      <c r="E98" s="119"/>
      <c r="F98" s="123">
        <v>400</v>
      </c>
      <c r="G98" s="123">
        <f>F98</f>
        <v>400</v>
      </c>
      <c r="H98" s="119"/>
      <c r="I98" s="123">
        <v>5900</v>
      </c>
      <c r="J98" s="123">
        <f>I98</f>
        <v>5900</v>
      </c>
      <c r="K98" s="119"/>
      <c r="L98" s="138">
        <v>5662.30391</v>
      </c>
      <c r="M98" s="138">
        <f>L98</f>
        <v>5662.30391</v>
      </c>
      <c r="N98" s="119"/>
      <c r="O98" s="123">
        <v>6458.555</v>
      </c>
      <c r="P98" s="123">
        <f>O98</f>
        <v>6458.555</v>
      </c>
    </row>
    <row r="99" spans="1:16" ht="50.25" customHeight="1">
      <c r="A99" s="23"/>
      <c r="B99" s="96"/>
      <c r="C99" s="112" t="s">
        <v>45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</row>
    <row r="100" spans="1:16" ht="31.5" customHeight="1">
      <c r="A100" s="23"/>
      <c r="B100" s="96"/>
      <c r="C100" s="139" t="s">
        <v>90</v>
      </c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</row>
    <row r="101" spans="1:16" ht="30" customHeight="1">
      <c r="A101" s="23"/>
      <c r="B101" s="96"/>
      <c r="C101" s="110" t="s">
        <v>88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</row>
    <row r="102" spans="1:16" ht="154.5" customHeight="1">
      <c r="A102" s="23"/>
      <c r="B102" s="96"/>
      <c r="C102" s="103" t="s">
        <v>97</v>
      </c>
      <c r="D102" s="103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</row>
    <row r="103" spans="1:16" ht="38.25" customHeight="1">
      <c r="A103" s="23"/>
      <c r="B103" s="96"/>
      <c r="C103" s="112" t="s">
        <v>85</v>
      </c>
      <c r="D103" s="119"/>
      <c r="E103" s="119"/>
      <c r="F103" s="123">
        <v>210</v>
      </c>
      <c r="G103" s="123">
        <f>F103</f>
        <v>210</v>
      </c>
      <c r="H103" s="119"/>
      <c r="I103" s="123">
        <v>4580</v>
      </c>
      <c r="J103" s="123">
        <f>I103</f>
        <v>4580</v>
      </c>
      <c r="K103" s="119"/>
      <c r="L103" s="123">
        <v>4537.05234</v>
      </c>
      <c r="M103" s="123">
        <f>L103</f>
        <v>4537.05234</v>
      </c>
      <c r="N103" s="119"/>
      <c r="O103" s="123">
        <v>554.741</v>
      </c>
      <c r="P103" s="123">
        <f>O103</f>
        <v>554.741</v>
      </c>
    </row>
    <row r="104" spans="1:16" ht="54" customHeight="1">
      <c r="A104" s="23"/>
      <c r="B104" s="96"/>
      <c r="C104" s="112" t="s">
        <v>45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</row>
    <row r="105" spans="1:16" ht="38.25" customHeight="1">
      <c r="A105" s="23"/>
      <c r="B105" s="96"/>
      <c r="C105" s="139" t="s">
        <v>90</v>
      </c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</row>
    <row r="106" spans="1:16" ht="22.5" customHeight="1">
      <c r="A106" s="23"/>
      <c r="B106" s="23"/>
      <c r="C106" s="233" t="s">
        <v>53</v>
      </c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</row>
    <row r="107" spans="1:16" ht="12.75">
      <c r="A107" s="28"/>
      <c r="B107" s="28"/>
      <c r="C107" s="77"/>
      <c r="D107" s="28"/>
      <c r="E107" s="28"/>
      <c r="F107" s="28"/>
      <c r="G107" s="28"/>
      <c r="H107" s="78"/>
      <c r="I107" s="28"/>
      <c r="J107" s="28"/>
      <c r="K107" s="28"/>
      <c r="L107" s="28"/>
      <c r="M107" s="28"/>
      <c r="N107" s="28"/>
      <c r="O107" s="28"/>
      <c r="P107" s="28"/>
    </row>
    <row r="108" spans="1:16" ht="12.75">
      <c r="A108" s="79"/>
      <c r="B108" s="79"/>
      <c r="C108" s="65"/>
      <c r="D108" s="80"/>
      <c r="E108" s="80"/>
      <c r="F108" s="80"/>
      <c r="G108" s="80"/>
      <c r="H108" s="81"/>
      <c r="I108" s="23"/>
      <c r="J108" s="23"/>
      <c r="K108" s="23"/>
      <c r="L108" s="23"/>
      <c r="M108" s="23"/>
      <c r="N108" s="23"/>
      <c r="O108" s="23"/>
      <c r="P108" s="23"/>
    </row>
    <row r="109" spans="1:16" ht="47.25" customHeight="1">
      <c r="A109" s="65"/>
      <c r="B109" s="65"/>
      <c r="C109" s="232" t="s">
        <v>54</v>
      </c>
      <c r="D109" s="232"/>
      <c r="E109" s="232"/>
      <c r="F109" s="5"/>
      <c r="G109" s="15"/>
      <c r="H109" s="17"/>
      <c r="I109" s="230" t="s">
        <v>102</v>
      </c>
      <c r="J109" s="230"/>
      <c r="K109" s="29"/>
      <c r="L109" s="23"/>
      <c r="M109" s="23"/>
      <c r="N109" s="23"/>
      <c r="O109" s="23"/>
      <c r="P109" s="23"/>
    </row>
    <row r="110" spans="1:16" ht="15.75">
      <c r="A110" s="65"/>
      <c r="B110" s="65"/>
      <c r="C110" s="66"/>
      <c r="D110" s="5"/>
      <c r="E110" s="5"/>
      <c r="F110" s="5"/>
      <c r="G110" s="16" t="s">
        <v>48</v>
      </c>
      <c r="H110" s="17"/>
      <c r="I110" s="229" t="s">
        <v>49</v>
      </c>
      <c r="J110" s="229"/>
      <c r="K110" s="229"/>
      <c r="L110" s="23"/>
      <c r="M110" s="23"/>
      <c r="N110" s="23"/>
      <c r="O110" s="23"/>
      <c r="P110" s="23"/>
    </row>
    <row r="111" spans="1:16" ht="15.75" hidden="1">
      <c r="A111" s="65"/>
      <c r="B111" s="65"/>
      <c r="C111" s="66"/>
      <c r="D111" s="5"/>
      <c r="E111" s="5"/>
      <c r="F111" s="5"/>
      <c r="G111" s="5"/>
      <c r="H111" s="17"/>
      <c r="I111" s="5"/>
      <c r="J111" s="5"/>
      <c r="K111" s="29"/>
      <c r="L111" s="23"/>
      <c r="M111" s="23"/>
      <c r="N111" s="23"/>
      <c r="O111" s="23"/>
      <c r="P111" s="23"/>
    </row>
    <row r="112" spans="1:16" ht="15.75">
      <c r="A112" s="65"/>
      <c r="B112" s="65"/>
      <c r="C112" s="66"/>
      <c r="D112" s="5"/>
      <c r="E112" s="5"/>
      <c r="F112" s="5"/>
      <c r="G112" s="5"/>
      <c r="H112" s="17"/>
      <c r="I112" s="5"/>
      <c r="J112" s="5"/>
      <c r="K112" s="29"/>
      <c r="L112" s="23"/>
      <c r="M112" s="23"/>
      <c r="N112" s="23"/>
      <c r="O112" s="23"/>
      <c r="P112" s="23"/>
    </row>
    <row r="113" spans="1:16" ht="15.75">
      <c r="A113" s="70"/>
      <c r="B113" s="70"/>
      <c r="C113" s="66"/>
      <c r="D113" s="234"/>
      <c r="E113" s="234"/>
      <c r="F113" s="5"/>
      <c r="G113" s="5"/>
      <c r="H113" s="17"/>
      <c r="I113" s="5"/>
      <c r="J113" s="5"/>
      <c r="K113" s="29"/>
      <c r="L113" s="23"/>
      <c r="M113" s="23"/>
      <c r="N113" s="23"/>
      <c r="O113" s="23"/>
      <c r="P113" s="23"/>
    </row>
    <row r="114" spans="1:16" ht="49.5" customHeight="1">
      <c r="A114" s="80"/>
      <c r="B114" s="80"/>
      <c r="C114" s="232" t="s">
        <v>50</v>
      </c>
      <c r="D114" s="232"/>
      <c r="E114" s="232"/>
      <c r="F114" s="67"/>
      <c r="G114" s="17"/>
      <c r="H114" s="17"/>
      <c r="I114" s="230" t="s">
        <v>55</v>
      </c>
      <c r="J114" s="230"/>
      <c r="K114" s="29"/>
      <c r="L114" s="23"/>
      <c r="M114" s="23"/>
      <c r="N114" s="23"/>
      <c r="O114" s="23"/>
      <c r="P114" s="23"/>
    </row>
    <row r="115" spans="1:16" ht="48.75" customHeight="1">
      <c r="A115" s="65"/>
      <c r="B115" s="65"/>
      <c r="C115" s="66"/>
      <c r="D115" s="5"/>
      <c r="E115" s="5"/>
      <c r="F115" s="5"/>
      <c r="G115" s="16" t="s">
        <v>48</v>
      </c>
      <c r="H115" s="17"/>
      <c r="I115" s="229" t="s">
        <v>49</v>
      </c>
      <c r="J115" s="229"/>
      <c r="K115" s="229"/>
      <c r="L115" s="23"/>
      <c r="M115" s="23"/>
      <c r="N115" s="23"/>
      <c r="O115" s="23"/>
      <c r="P115" s="23"/>
    </row>
    <row r="116" spans="1:16" ht="15.75">
      <c r="A116" s="23"/>
      <c r="B116" s="23"/>
      <c r="C116" s="68"/>
      <c r="D116" s="29"/>
      <c r="E116" s="29"/>
      <c r="F116" s="29"/>
      <c r="G116" s="29"/>
      <c r="H116" s="82"/>
      <c r="I116" s="29"/>
      <c r="J116" s="29"/>
      <c r="K116" s="29"/>
      <c r="L116" s="23"/>
      <c r="M116" s="23"/>
      <c r="N116" s="23"/>
      <c r="O116" s="23"/>
      <c r="P116" s="23"/>
    </row>
    <row r="117" spans="1:16" ht="15">
      <c r="A117" s="23"/>
      <c r="B117" s="23"/>
      <c r="C117" s="29"/>
      <c r="D117" s="29"/>
      <c r="E117" s="29"/>
      <c r="F117" s="29"/>
      <c r="G117" s="29"/>
      <c r="H117" s="82"/>
      <c r="I117" s="29"/>
      <c r="J117" s="29"/>
      <c r="K117" s="29"/>
      <c r="L117" s="23"/>
      <c r="M117" s="23"/>
      <c r="N117" s="23"/>
      <c r="O117" s="23"/>
      <c r="P117" s="23"/>
    </row>
    <row r="118" spans="1:16" ht="12.75">
      <c r="A118" s="23"/>
      <c r="B118" s="23"/>
      <c r="C118" s="23"/>
      <c r="D118" s="23"/>
      <c r="E118" s="23"/>
      <c r="F118" s="23"/>
      <c r="G118" s="23"/>
      <c r="H118" s="42"/>
      <c r="I118" s="23"/>
      <c r="J118" s="23"/>
      <c r="K118" s="23"/>
      <c r="L118" s="23"/>
      <c r="M118" s="23"/>
      <c r="N118" s="23"/>
      <c r="O118" s="23"/>
      <c r="P118" s="23"/>
    </row>
    <row r="119" spans="1:16" ht="12.75">
      <c r="A119" s="23"/>
      <c r="B119" s="23"/>
      <c r="C119" s="23"/>
      <c r="D119" s="23"/>
      <c r="E119" s="23"/>
      <c r="F119" s="23"/>
      <c r="G119" s="23"/>
      <c r="H119" s="42"/>
      <c r="I119" s="23"/>
      <c r="J119" s="23"/>
      <c r="K119" s="23"/>
      <c r="L119" s="23"/>
      <c r="M119" s="23"/>
      <c r="N119" s="23"/>
      <c r="O119" s="23"/>
      <c r="P119" s="23"/>
    </row>
    <row r="120" spans="1:16" ht="12.75">
      <c r="A120" s="23"/>
      <c r="B120" s="23"/>
      <c r="C120" s="23"/>
      <c r="D120" s="23"/>
      <c r="E120" s="23"/>
      <c r="F120" s="23"/>
      <c r="G120" s="23"/>
      <c r="H120" s="42"/>
      <c r="I120" s="23"/>
      <c r="J120" s="23"/>
      <c r="K120" s="23"/>
      <c r="L120" s="23"/>
      <c r="M120" s="23"/>
      <c r="N120" s="23"/>
      <c r="O120" s="23"/>
      <c r="P120" s="23"/>
    </row>
    <row r="121" spans="1:16" ht="12.75">
      <c r="A121" s="23"/>
      <c r="B121" s="23"/>
      <c r="C121" s="23"/>
      <c r="D121" s="23"/>
      <c r="E121" s="23"/>
      <c r="F121" s="23"/>
      <c r="G121" s="23"/>
      <c r="H121" s="42"/>
      <c r="I121" s="23"/>
      <c r="J121" s="23"/>
      <c r="K121" s="23"/>
      <c r="L121" s="23"/>
      <c r="M121" s="23"/>
      <c r="N121" s="23"/>
      <c r="O121" s="23"/>
      <c r="P121" s="23"/>
    </row>
    <row r="122" spans="1:16" ht="12.75">
      <c r="A122" s="23"/>
      <c r="B122" s="23"/>
      <c r="C122" s="23"/>
      <c r="D122" s="23"/>
      <c r="E122" s="23"/>
      <c r="F122" s="23"/>
      <c r="G122" s="23"/>
      <c r="H122" s="42"/>
      <c r="I122" s="23"/>
      <c r="J122" s="23"/>
      <c r="K122" s="23"/>
      <c r="L122" s="23"/>
      <c r="M122" s="23"/>
      <c r="N122" s="23"/>
      <c r="O122" s="23"/>
      <c r="P122" s="23"/>
    </row>
    <row r="123" spans="1:16" ht="12.75">
      <c r="A123" s="23"/>
      <c r="B123" s="23"/>
      <c r="C123" s="23"/>
      <c r="D123" s="23"/>
      <c r="E123" s="23"/>
      <c r="F123" s="23"/>
      <c r="G123" s="23"/>
      <c r="H123" s="42"/>
      <c r="I123" s="23"/>
      <c r="J123" s="23"/>
      <c r="K123" s="23"/>
      <c r="L123" s="23"/>
      <c r="M123" s="23"/>
      <c r="N123" s="23"/>
      <c r="O123" s="23"/>
      <c r="P123" s="23"/>
    </row>
    <row r="124" spans="1:16" ht="12.75">
      <c r="A124" s="23"/>
      <c r="B124" s="23"/>
      <c r="C124" s="23"/>
      <c r="D124" s="23"/>
      <c r="E124" s="23"/>
      <c r="F124" s="23"/>
      <c r="G124" s="23"/>
      <c r="H124" s="42"/>
      <c r="I124" s="23"/>
      <c r="J124" s="23"/>
      <c r="K124" s="23"/>
      <c r="L124" s="23"/>
      <c r="M124" s="23"/>
      <c r="N124" s="23"/>
      <c r="O124" s="23"/>
      <c r="P124" s="23"/>
    </row>
    <row r="125" spans="1:16" ht="12.75">
      <c r="A125" s="23"/>
      <c r="B125" s="23"/>
      <c r="C125" s="23"/>
      <c r="D125" s="23"/>
      <c r="E125" s="23"/>
      <c r="F125" s="23"/>
      <c r="G125" s="23"/>
      <c r="H125" s="42"/>
      <c r="I125" s="23"/>
      <c r="J125" s="23"/>
      <c r="K125" s="23"/>
      <c r="L125" s="23"/>
      <c r="M125" s="23"/>
      <c r="N125" s="23"/>
      <c r="O125" s="23"/>
      <c r="P125" s="23"/>
    </row>
    <row r="126" spans="1:16" ht="12.75">
      <c r="A126" s="23"/>
      <c r="B126" s="23"/>
      <c r="C126" s="23"/>
      <c r="D126" s="23"/>
      <c r="E126" s="23"/>
      <c r="F126" s="23"/>
      <c r="G126" s="23"/>
      <c r="H126" s="42"/>
      <c r="I126" s="23"/>
      <c r="J126" s="23"/>
      <c r="K126" s="23"/>
      <c r="L126" s="23"/>
      <c r="M126" s="23"/>
      <c r="N126" s="23"/>
      <c r="O126" s="23"/>
      <c r="P126" s="23"/>
    </row>
    <row r="127" spans="1:16" ht="12.75">
      <c r="A127" s="23"/>
      <c r="B127" s="23"/>
      <c r="C127" s="23"/>
      <c r="D127" s="23"/>
      <c r="E127" s="23"/>
      <c r="F127" s="23"/>
      <c r="G127" s="23"/>
      <c r="H127" s="42"/>
      <c r="I127" s="23"/>
      <c r="J127" s="23"/>
      <c r="K127" s="23"/>
      <c r="L127" s="23"/>
      <c r="M127" s="23"/>
      <c r="N127" s="23"/>
      <c r="O127" s="23"/>
      <c r="P127" s="23"/>
    </row>
    <row r="128" spans="1:16" ht="12.75">
      <c r="A128" s="23"/>
      <c r="B128" s="23"/>
      <c r="C128" s="23"/>
      <c r="D128" s="23"/>
      <c r="E128" s="23"/>
      <c r="F128" s="23"/>
      <c r="G128" s="23"/>
      <c r="H128" s="42"/>
      <c r="I128" s="23"/>
      <c r="J128" s="23"/>
      <c r="K128" s="23"/>
      <c r="L128" s="23"/>
      <c r="M128" s="23"/>
      <c r="N128" s="23"/>
      <c r="O128" s="23"/>
      <c r="P128" s="23"/>
    </row>
    <row r="129" spans="1:16" ht="12.75">
      <c r="A129" s="23"/>
      <c r="B129" s="23"/>
      <c r="C129" s="23"/>
      <c r="D129" s="23"/>
      <c r="E129" s="23"/>
      <c r="F129" s="23"/>
      <c r="G129" s="23"/>
      <c r="H129" s="42"/>
      <c r="I129" s="23"/>
      <c r="J129" s="23"/>
      <c r="K129" s="23"/>
      <c r="L129" s="23"/>
      <c r="M129" s="23"/>
      <c r="N129" s="23"/>
      <c r="O129" s="23"/>
      <c r="P129" s="23"/>
    </row>
    <row r="130" spans="1:16" ht="12.75">
      <c r="A130" s="23"/>
      <c r="B130" s="23"/>
      <c r="C130" s="23"/>
      <c r="D130" s="23"/>
      <c r="E130" s="23"/>
      <c r="F130" s="23"/>
      <c r="G130" s="23"/>
      <c r="H130" s="42"/>
      <c r="I130" s="23"/>
      <c r="J130" s="23"/>
      <c r="K130" s="23"/>
      <c r="L130" s="23"/>
      <c r="M130" s="23"/>
      <c r="N130" s="23"/>
      <c r="O130" s="23"/>
      <c r="P130" s="23"/>
    </row>
    <row r="131" spans="1:16" ht="12.75">
      <c r="A131" s="23"/>
      <c r="B131" s="23"/>
      <c r="C131" s="23"/>
      <c r="D131" s="23"/>
      <c r="E131" s="23"/>
      <c r="F131" s="23"/>
      <c r="G131" s="23"/>
      <c r="H131" s="42"/>
      <c r="I131" s="23"/>
      <c r="J131" s="23"/>
      <c r="K131" s="23"/>
      <c r="L131" s="23"/>
      <c r="M131" s="23"/>
      <c r="N131" s="23"/>
      <c r="O131" s="23"/>
      <c r="P131" s="23"/>
    </row>
    <row r="132" spans="1:16" ht="12.75">
      <c r="A132" s="23"/>
      <c r="B132" s="23"/>
      <c r="C132" s="23"/>
      <c r="D132" s="23"/>
      <c r="E132" s="23"/>
      <c r="F132" s="23"/>
      <c r="G132" s="23"/>
      <c r="H132" s="42"/>
      <c r="I132" s="23"/>
      <c r="J132" s="23"/>
      <c r="K132" s="23"/>
      <c r="L132" s="23"/>
      <c r="M132" s="23"/>
      <c r="N132" s="23"/>
      <c r="O132" s="23"/>
      <c r="P132" s="23"/>
    </row>
    <row r="133" spans="1:16" ht="12.75">
      <c r="A133" s="23"/>
      <c r="B133" s="23"/>
      <c r="C133" s="23"/>
      <c r="D133" s="23"/>
      <c r="E133" s="23"/>
      <c r="F133" s="23"/>
      <c r="G133" s="23"/>
      <c r="H133" s="42"/>
      <c r="I133" s="23"/>
      <c r="J133" s="23"/>
      <c r="K133" s="23"/>
      <c r="L133" s="23"/>
      <c r="M133" s="23"/>
      <c r="N133" s="23"/>
      <c r="O133" s="23"/>
      <c r="P133" s="23"/>
    </row>
  </sheetData>
  <sheetProtection/>
  <mergeCells count="115">
    <mergeCell ref="N43:O43"/>
    <mergeCell ref="N42:O42"/>
    <mergeCell ref="N41:O41"/>
    <mergeCell ref="N31:O32"/>
    <mergeCell ref="N39:O40"/>
    <mergeCell ref="N34:O34"/>
    <mergeCell ref="N35:O35"/>
    <mergeCell ref="C85:P85"/>
    <mergeCell ref="C95:P95"/>
    <mergeCell ref="N57:P57"/>
    <mergeCell ref="K57:M57"/>
    <mergeCell ref="C80:P80"/>
    <mergeCell ref="N60:P60"/>
    <mergeCell ref="K59:M59"/>
    <mergeCell ref="F57:G57"/>
    <mergeCell ref="F58:G58"/>
    <mergeCell ref="F59:G59"/>
    <mergeCell ref="C106:P106"/>
    <mergeCell ref="I109:J109"/>
    <mergeCell ref="D113:E113"/>
    <mergeCell ref="C109:E109"/>
    <mergeCell ref="I110:K110"/>
    <mergeCell ref="N47:P48"/>
    <mergeCell ref="I115:K115"/>
    <mergeCell ref="I114:J114"/>
    <mergeCell ref="K64:M65"/>
    <mergeCell ref="C90:P90"/>
    <mergeCell ref="D77:P77"/>
    <mergeCell ref="H64:J65"/>
    <mergeCell ref="F49:G49"/>
    <mergeCell ref="H49:J49"/>
    <mergeCell ref="C114:E114"/>
    <mergeCell ref="A47:A48"/>
    <mergeCell ref="C41:D41"/>
    <mergeCell ref="B47:B48"/>
    <mergeCell ref="E47:E48"/>
    <mergeCell ref="C42:D42"/>
    <mergeCell ref="C43:D43"/>
    <mergeCell ref="C47:D48"/>
    <mergeCell ref="A46:N46"/>
    <mergeCell ref="H47:J48"/>
    <mergeCell ref="K47:M48"/>
    <mergeCell ref="C49:D49"/>
    <mergeCell ref="C39:D40"/>
    <mergeCell ref="H23:J23"/>
    <mergeCell ref="C31:C32"/>
    <mergeCell ref="H39:J39"/>
    <mergeCell ref="E39:G39"/>
    <mergeCell ref="D31:D32"/>
    <mergeCell ref="A37:O37"/>
    <mergeCell ref="K39:M39"/>
    <mergeCell ref="K31:M31"/>
    <mergeCell ref="H31:J31"/>
    <mergeCell ref="E31:G31"/>
    <mergeCell ref="B23:D23"/>
    <mergeCell ref="B31:B32"/>
    <mergeCell ref="F13:O13"/>
    <mergeCell ref="F16:O16"/>
    <mergeCell ref="F19:G19"/>
    <mergeCell ref="H19:O19"/>
    <mergeCell ref="F18:M18"/>
    <mergeCell ref="K23:M23"/>
    <mergeCell ref="E23:G23"/>
    <mergeCell ref="A31:A32"/>
    <mergeCell ref="C59:D59"/>
    <mergeCell ref="C58:D58"/>
    <mergeCell ref="F47:G48"/>
    <mergeCell ref="H59:J59"/>
    <mergeCell ref="C55:D55"/>
    <mergeCell ref="H55:J55"/>
    <mergeCell ref="K49:M49"/>
    <mergeCell ref="C64:C66"/>
    <mergeCell ref="E64:G65"/>
    <mergeCell ref="F55:G55"/>
    <mergeCell ref="F56:G56"/>
    <mergeCell ref="C61:O61"/>
    <mergeCell ref="F60:G60"/>
    <mergeCell ref="H60:J60"/>
    <mergeCell ref="C60:D60"/>
    <mergeCell ref="C56:D56"/>
    <mergeCell ref="H58:J58"/>
    <mergeCell ref="H56:J56"/>
    <mergeCell ref="K56:M56"/>
    <mergeCell ref="N56:P56"/>
    <mergeCell ref="D64:D66"/>
    <mergeCell ref="K60:M60"/>
    <mergeCell ref="H57:J57"/>
    <mergeCell ref="C57:D57"/>
    <mergeCell ref="B64:B66"/>
    <mergeCell ref="N64:P65"/>
    <mergeCell ref="N52:P52"/>
    <mergeCell ref="N54:P54"/>
    <mergeCell ref="N59:P59"/>
    <mergeCell ref="K55:M55"/>
    <mergeCell ref="N55:P55"/>
    <mergeCell ref="F53:G53"/>
    <mergeCell ref="F54:G54"/>
    <mergeCell ref="N58:P58"/>
    <mergeCell ref="N49:P49"/>
    <mergeCell ref="H54:J54"/>
    <mergeCell ref="K52:M52"/>
    <mergeCell ref="K53:M53"/>
    <mergeCell ref="K54:M54"/>
    <mergeCell ref="H52:J52"/>
    <mergeCell ref="H53:J53"/>
    <mergeCell ref="C105:P105"/>
    <mergeCell ref="F50:G50"/>
    <mergeCell ref="C50:D50"/>
    <mergeCell ref="F52:G52"/>
    <mergeCell ref="C100:P100"/>
    <mergeCell ref="C51:D51"/>
    <mergeCell ref="C52:D52"/>
    <mergeCell ref="C53:D53"/>
    <mergeCell ref="C54:D54"/>
    <mergeCell ref="K58:M58"/>
  </mergeCells>
  <printOptions/>
  <pageMargins left="0.3937007874015748" right="0.3937007874015748" top="0.35433070866141736" bottom="0.35433070866141736" header="0" footer="0"/>
  <pageSetup horizontalDpi="600" verticalDpi="600" orientation="landscape" paperSize="9" scale="45" r:id="rId1"/>
  <rowBreaks count="3" manualBreakCount="3">
    <brk id="45" max="16" man="1"/>
    <brk id="85" max="16" man="1"/>
    <brk id="10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</cp:lastModifiedBy>
  <cp:lastPrinted>2018-01-29T12:24:34Z</cp:lastPrinted>
  <dcterms:created xsi:type="dcterms:W3CDTF">2013-01-24T07:50:16Z</dcterms:created>
  <dcterms:modified xsi:type="dcterms:W3CDTF">2018-02-27T08:48:58Z</dcterms:modified>
  <cp:category/>
  <cp:version/>
  <cp:contentType/>
  <cp:contentStatus/>
</cp:coreProperties>
</file>