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'TDSheet'!$A$1:$Q$197</definedName>
  </definedNames>
  <calcPr fullCalcOnLoad="1" refMode="R1C1"/>
</workbook>
</file>

<file path=xl/sharedStrings.xml><?xml version="1.0" encoding="utf-8"?>
<sst xmlns="http://schemas.openxmlformats.org/spreadsheetml/2006/main" count="386" uniqueCount="152">
  <si>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</si>
  <si>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</si>
  <si>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</si>
  <si>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</si>
  <si>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</si>
  <si>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</si>
  <si>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</si>
  <si>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</si>
  <si>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</si>
  <si>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</si>
  <si>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</si>
  <si>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</si>
  <si>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</si>
  <si>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</si>
  <si>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</si>
  <si>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</si>
  <si>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Інші заходи з розвитку фізичної культури та спорту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</si>
  <si>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</si>
  <si>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</si>
  <si>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</si>
  <si>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</si>
  <si>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</si>
  <si>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(Закон 28.06.1996 року № 254/96) із змінами             
Бюджетний кодекс України (Закон від 8 липня 2010 року  № 2546-УІ) зі змінами             
Закон України  Про фізичну культуру і спорт № 770-ХХУ від 18.06.1999р.             
Наказ  Державного комітету України з фізичної культури і спорту від 06.05.1998 року № 917" Про затвердження норм витрат на проведення  спортивних змагань та навчально-тренувальних зборів" (зі змінами)        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№13/16  Про внесення змін до рішення Миколаїської міської ради від 05.04.2016 №4/6 "Про затвердження міської програми  " Фізична культура і спорту"
 на 2016-2018 роки"
Закон України "Про Державний бюджет України на 2017 рік" від 22.12.2016 №1801-VIII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</si>
  <si>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</si>
  <si>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</si>
  <si>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</si>
  <si>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</si>
  <si>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</si>
  <si>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</si>
  <si>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</si>
  <si>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</si>
  <si>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</si>
  <si>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</si>
  <si>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</si>
  <si>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</si>
  <si>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</si>
  <si>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</si>
  <si>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Сприяння діяльності закладів фізичної культури і спорту та організацій фізкультурно- спортивної спрямованості</t>
  </si>
  <si>
    <t>Заохочення видатних спортсменів,тренерів та діячів фізичної культури і спорту регіону</t>
  </si>
  <si>
    <t>1. Забезпечення складання і надання кошторисної, звітної, фінансової документації, фінансування установ фізичної культури і спорту згідно з затвердженими  кошторисами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</si>
  <si>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</si>
  <si>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</si>
  <si>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</si>
  <si>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</si>
  <si>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</si>
  <si>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Підтримка спорту вищих досягнень та організацій, які здійснюють фізкультурно-спортивну діяльність в регіоні</t>
  </si>
  <si>
    <t>Міська програма "Фізична культура і спорт"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</si>
  <si>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</si>
  <si>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</si>
  <si>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</si>
  <si>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</si>
  <si>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</si>
  <si>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</si>
  <si>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</si>
  <si>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 закладів фізичної культури і спорту,організацій  фізкультурно- спортивної спрямованості ГО ММ ФОК "Вікторія",яким  надаєтся фінансова підримка з бюджету</t>
  </si>
  <si>
    <t>од.</t>
  </si>
  <si>
    <t>звітність установ</t>
  </si>
  <si>
    <t>Кількість  закладів фізичної культури і спорту,організацій  фізкультурно- спортивної спрямованості МФК "Миколаїв",яким  надаєтся фінансова підримка з бюджету</t>
  </si>
  <si>
    <t>Кількість  закладів фізичної культури і спорту,організацій  фізкультурно- спортивної спрямованості  ГО МБК "Миколаїв",яким  надаєтся фінансова підримка з бюджету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</si>
  <si>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МФК "Миколаїв", що отримують фінансову підтримку з бюджету.</t>
  </si>
  <si>
    <t>у тому числі:</t>
  </si>
  <si>
    <t>-</t>
  </si>
  <si>
    <t>навчально-тренувальні збори</t>
  </si>
  <si>
    <t>змагання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</si>
  <si>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МБК "Миколаїв" ,що отримують фінансову підтримку з бюджету.</t>
  </si>
  <si>
    <t xml:space="preserve">навчально - тренувальні збори </t>
  </si>
  <si>
    <t>Кількість спортивних заходів(у розрізі їх видів),що проводятся закладами фізичної культури і спорту,організаціями фізкультурно-спортивної спрямованості ГО ММ ФОК "Вікторія", що отримують фінансову підтримку з бюджету.</t>
  </si>
  <si>
    <t xml:space="preserve">змагання  </t>
  </si>
  <si>
    <t>Кількість осіб, які займаются в закладах фізичної культуриі спорту,організаціях фізкультурно-спортивної спрямованості  МФК "Миколаїв"",що отримують фінансову підтримку з бюджету</t>
  </si>
  <si>
    <t>осіб</t>
  </si>
  <si>
    <t xml:space="preserve">Кількість осіб, які займаются в закладах фізичної культуриі спорту,організаціях фізкультурно-спортивної спрямованості ГО МБК "Миколаїв",що отримують фінансову підтримку з бюджету  </t>
  </si>
  <si>
    <t>Кількість осіб, які займаются в закладах фізичної культуриі спорту,організаціях фізкультурно-спортивної спрямованості ГО ММ ФОК "Вікторія",що отримують фінансову підтримку з бюджету</t>
  </si>
  <si>
    <t>продукту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</si>
  <si>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 МФК "Миколаїв", які отримують фінансову підтримку з бюджету  </t>
  </si>
  <si>
    <t>людино-дні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</si>
  <si>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 ГО МБК "Миколаїв", які отримують фінансову підтримку з бюджету </t>
  </si>
  <si>
    <t xml:space="preserve">Кількість людино- днів спортивних  заходів ( у розрізі їх видів),що проводятся закладами фізичної культури і спорту,організаціями фізично- спортивної спрямованостіГО ММ ФОК "Вікторія", які отримують фінансову підтримку з бюджету </t>
  </si>
  <si>
    <t>ефективності</t>
  </si>
  <si>
    <t xml:space="preserve"> Середній розмір фінансової підтримки одному закладу фізичної культури і спорту,організації фізкультурно-спортивної псрямованості ГО ММ ФОК "Вікторія",що отримують фінансову підтримку з бюджету </t>
  </si>
  <si>
    <t>грн</t>
  </si>
  <si>
    <t>розрахунок</t>
  </si>
  <si>
    <t xml:space="preserve">Середній розмір фінансової підтримки одному закладу фізичної культури і спорту,організації фізкультурно-спортивної псрямованості ГО МБК "Миколаїв",що отримують фінансову підтримку з бюджету  </t>
  </si>
  <si>
    <t>Середній розмір фінансової підтримки одному закладу фізичної культури і спорту,організації фізкультурно-спортивної псрямованості МФК "Миколаїв",що отримують фінансову підтримку з бюджету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</si>
  <si>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ММ ФОК "Вікторія",що отримують фінансову підтримку з бюджету </t>
  </si>
  <si>
    <t>Середні витрати на одну особу,яка займается в закладах фізичної культури і спорту,організаціях фізкультурно- спортивної спрямованості МФК "Миколаїв",що отримують фінансову підтримку з бюджету</t>
  </si>
  <si>
    <t xml:space="preserve">Середні витрати на одну особу,яка займается в закладах фізичної культури і спорту,організаціях фізкультурно- спортивної спрямованості ГО МБК "Миколаїв,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</si>
  <si>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</si>
  <si>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ММ ФОК "Вікторія", що отримують фінансову підтримку з бюджету</t>
  </si>
  <si>
    <t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 МФК "Миколаїв", що отримують фінансову підтримку з бюджету</t>
  </si>
  <si>
    <t xml:space="preserve"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  МФК "Миколаїв", що отримують фінансову підтримку з бюджету </t>
  </si>
  <si>
    <t>Середні витрати на проведення одного людино-дня спортивного заходу (у розрізі їх видів) 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</t>
  </si>
  <si>
    <t xml:space="preserve">Середні витрати на проведення одного спортивного заходу (у розрізі їх видів) закладами фізичної культури і спорту, організаціями фізкультурно-спортивної спрямованості ГО МБК "Миколаїв", що отримують фінансову підтримку з бюджету </t>
  </si>
  <si>
    <t>якості</t>
  </si>
  <si>
    <t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</t>
  </si>
  <si>
    <t>%</t>
  </si>
  <si>
    <t xml:space="preserve">Динаміка** кількості учасників спортивних заходів (у розрізі їх видів), що проводяться закладами фізичної культури і спорту, організаціями фізкультурно-спортивної спрямованості  ГО ММ ФОК "Вікторія", що отримують фінансову підтримку з бюджету, порівняно з минулим роком </t>
  </si>
  <si>
    <t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ГО ММ ФОК "Вікторія", що отримують фінансову підтримку з бюджету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</si>
  <si>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МФК "Миколаїв", що отримують фінансову підтримку з бюджету </t>
  </si>
  <si>
    <t xml:space="preserve">Кількість завойованих медалей особами (контингент), які займаються у закладах фізичної культури і спорту, організаціях фізкультурно-спортивної спрямованості  ГО МБК "Миколаїв", що отримують фінансову підтримку з бюджету </t>
  </si>
  <si>
    <t>Кількість винагород,що виплачують щомісяця</t>
  </si>
  <si>
    <t>Кількість винагород,що виплачують одноразово</t>
  </si>
  <si>
    <t xml:space="preserve">Кількість отримувачів щомісячних винагород (спортсмени,тренери,видатні діячі) </t>
  </si>
  <si>
    <t xml:space="preserve">Кількість отримувачів одноразових винагород </t>
  </si>
  <si>
    <t xml:space="preserve">Середній розмір одноразових винагород для одного отримувача (спортсмени,тренери,видатні диячі)  </t>
  </si>
  <si>
    <t>Середній розмір щомісячних винагород для одного отримувача( спортсмени,тренери,видатні діячі)</t>
  </si>
  <si>
    <t xml:space="preserve">Динаміка ** кількість отримувачів одноразовой винагороди  (спортсмени,тренери,видатні діячі),порівняно з минулим роком </t>
  </si>
  <si>
    <t xml:space="preserve">Динаміка ** кількість отримувачів щомісячной винагороди (спортсмени,тренери,видатні діячі),порівняно з минулим роком  </t>
  </si>
  <si>
    <t>Кількість штатних одиниць</t>
  </si>
  <si>
    <t>шт.од</t>
  </si>
  <si>
    <t>штатний розпис</t>
  </si>
  <si>
    <t>кількість  закладів фізичної культури і спорту, які обслуговує централізована бухгалтерія кількість рахунків</t>
  </si>
  <si>
    <t xml:space="preserve">кількість складених звітів,особових рахунків </t>
  </si>
  <si>
    <t>середні витрати на забезпечення однієї штатної ставки (одиниці)</t>
  </si>
  <si>
    <t xml:space="preserve">кількість рахунків,звітів на одну штатну ставку(одиницю) </t>
  </si>
  <si>
    <t>кількість установ,закладів,організацій сфери фізичної культури і спорту, які обслуговує одна штатна одиниця</t>
  </si>
  <si>
    <t xml:space="preserve">Динаміка кількості закладів,установ організацій сфери фізичної культури і спорту,складених звітів ,особових рахунків,які обслуговує і складає центральна бухгалтерія,порівняно з минулим роком  </t>
  </si>
  <si>
    <t xml:space="preserve">обсяг видатків на енегрозберегаючі заходи </t>
  </si>
  <si>
    <t>тис.грн</t>
  </si>
  <si>
    <t xml:space="preserve">кількість установ за якими проводяться заходи з енергозбереження  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</si>
  <si>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</si>
  <si>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</si>
  <si>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</si>
  <si>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</si>
  <si>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</si>
  <si>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</si>
  <si>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</si>
  <si>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</si>
  <si>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</si>
  <si>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</si>
  <si>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</si>
  <si>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</si>
  <si>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</si>
  <si>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</si>
  <si>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</si>
  <si>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</si>
  <si>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</si>
  <si>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</si>
  <si>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</si>
  <si>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</si>
  <si>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</si>
  <si>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Здійснення заходів/реалізація проектів з енергозбереження. </t>
  </si>
  <si>
    <t>Здійснення фізкультурно-масової роботи серед населення, підтримка спотру вищих досягнень та заходи з регіонального розвитку фізичної культури і спорту</t>
  </si>
  <si>
    <t>Підтримка 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</si>
  <si>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</si>
  <si>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Рішення Миколаївської міської ради від 31 травня 2017 №21/9 "Про внесення змін до рішення міської ради від 23.12.2016 №13/26 "Про міський бюджет міста Миколаєва на 2017 рік</t>
  </si>
  <si>
    <t>Розпорядження Миколаївського міського голови від 20.06.2017 № 165-р "Про внесення змін до розпису міського бюджету міста Миколаєва на 2017 рік у зв'язку зі зміною обсягів міжбюджетних трансфертів з інших бюджетів" "</t>
  </si>
  <si>
    <t>Розпорядження Миколаївського міського голови від 20.06.2017 № 166 "Про внесення змін до розпису міського бюджету міста Миколаєва на 2017 рік "</t>
  </si>
  <si>
    <t>Розпорядження Миколаївського міського голови від 17.07.2017 № 206р "Про внесення змін до розпису міського бюджету міста Миколаєва на 2017 рік "</t>
  </si>
  <si>
    <t>Обсяг бюджетних призначень/бюджетних асигнувань  -   6241,739 тис.гривень, у тому числі загального фонду -  6181,739 тис.гривень та спеціального фонду - 60 тис.гривень</t>
  </si>
  <si>
    <t>В.о.начальника управління</t>
  </si>
  <si>
    <t>Н.П.Чуприна</t>
  </si>
  <si>
    <t xml:space="preserve">Департамент фінансів Миколаївської міської ради
     26.07.2017                              №   89  /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</si>
</sst>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&quot;    &quot;"/>
    <numFmt numFmtId="181" formatCode="0.000"/>
    <numFmt numFmtId="182" formatCode="0&quot;     &quot;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80" fontId="6" fillId="33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80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" fontId="0" fillId="34" borderId="13" xfId="0" applyNumberFormat="1" applyFont="1" applyFill="1" applyBorder="1" applyAlignment="1">
      <alignment horizontal="left"/>
    </xf>
    <xf numFmtId="180" fontId="0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2" fontId="6" fillId="13" borderId="13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1" fontId="0" fillId="13" borderId="13" xfId="0" applyNumberFormat="1" applyFont="1" applyFill="1" applyBorder="1" applyAlignment="1">
      <alignment horizontal="left"/>
    </xf>
    <xf numFmtId="180" fontId="0" fillId="13" borderId="13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80" fontId="6" fillId="0" borderId="11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181" fontId="0" fillId="34" borderId="16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181" fontId="0" fillId="34" borderId="13" xfId="0" applyNumberFormat="1" applyFont="1" applyFill="1" applyBorder="1" applyAlignment="1">
      <alignment horizontal="right" vertical="center" wrapText="1"/>
    </xf>
    <xf numFmtId="1" fontId="0" fillId="13" borderId="13" xfId="0" applyNumberFormat="1" applyFont="1" applyFill="1" applyBorder="1" applyAlignment="1">
      <alignment horizontal="center" vertical="center" wrapText="1"/>
    </xf>
    <xf numFmtId="0" fontId="0" fillId="13" borderId="16" xfId="0" applyNumberFormat="1" applyFont="1" applyFill="1" applyBorder="1" applyAlignment="1">
      <alignment horizontal="left" vertical="center" wrapText="1"/>
    </xf>
    <xf numFmtId="181" fontId="0" fillId="13" borderId="16" xfId="0" applyNumberFormat="1" applyFont="1" applyFill="1" applyBorder="1" applyAlignment="1">
      <alignment horizontal="right" vertical="center" wrapText="1"/>
    </xf>
    <xf numFmtId="0" fontId="0" fillId="13" borderId="16" xfId="0" applyNumberFormat="1" applyFont="1" applyFill="1" applyBorder="1" applyAlignment="1">
      <alignment horizontal="right" vertical="center" wrapText="1"/>
    </xf>
    <xf numFmtId="181" fontId="0" fillId="13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1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1" fontId="0" fillId="0" borderId="13" xfId="0" applyNumberFormat="1" applyFont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6" fillId="13" borderId="16" xfId="0" applyNumberFormat="1" applyFont="1" applyFill="1" applyBorder="1" applyAlignment="1">
      <alignment horizontal="left" vertical="center" wrapText="1"/>
    </xf>
    <xf numFmtId="0" fontId="6" fillId="13" borderId="16" xfId="0" applyNumberFormat="1" applyFont="1" applyFill="1" applyBorder="1" applyAlignment="1">
      <alignment horizontal="right" vertical="center" wrapText="1"/>
    </xf>
    <xf numFmtId="181" fontId="6" fillId="13" borderId="13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right" vertical="center" wrapText="1"/>
    </xf>
    <xf numFmtId="181" fontId="0" fillId="0" borderId="16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7" xfId="0" applyNumberFormat="1" applyFont="1" applyBorder="1" applyAlignment="1">
      <alignment horizontal="right" vertical="center" wrapText="1"/>
    </xf>
    <xf numFmtId="181" fontId="0" fillId="0" borderId="0" xfId="0" applyNumberFormat="1" applyFont="1" applyBorder="1" applyAlignment="1">
      <alignment horizontal="right" vertical="center" wrapText="1"/>
    </xf>
    <xf numFmtId="1" fontId="0" fillId="13" borderId="16" xfId="0" applyNumberFormat="1" applyFont="1" applyFill="1" applyBorder="1" applyAlignment="1">
      <alignment horizontal="right" vertical="center"/>
    </xf>
    <xf numFmtId="0" fontId="0" fillId="13" borderId="17" xfId="0" applyNumberFormat="1" applyFont="1" applyFill="1" applyBorder="1" applyAlignment="1">
      <alignment horizontal="left" vertical="center"/>
    </xf>
    <xf numFmtId="0" fontId="0" fillId="13" borderId="13" xfId="0" applyNumberFormat="1" applyFont="1" applyFill="1" applyBorder="1" applyAlignment="1">
      <alignment horizontal="left" vertical="center" wrapText="1"/>
    </xf>
    <xf numFmtId="0" fontId="0" fillId="13" borderId="16" xfId="0" applyNumberFormat="1" applyFont="1" applyFill="1" applyBorder="1" applyAlignment="1">
      <alignment horizontal="left" vertical="center" wrapText="1"/>
    </xf>
    <xf numFmtId="181" fontId="0" fillId="1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01"/>
  <sheetViews>
    <sheetView tabSelected="1" zoomScaleSheetLayoutView="100" workbookViewId="0" topLeftCell="A1">
      <selection activeCell="J6" sqref="J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6" t="s">
        <v>3</v>
      </c>
      <c r="N6" s="46"/>
      <c r="O6" s="46"/>
      <c r="P6" s="46"/>
      <c r="Q6" s="4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7" t="s">
        <v>4</v>
      </c>
      <c r="N7" s="47"/>
      <c r="O7" s="47"/>
      <c r="P7" s="47"/>
      <c r="Q7" s="4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6" t="s">
        <v>5</v>
      </c>
      <c r="N9" s="46"/>
      <c r="O9" s="46"/>
      <c r="P9" s="46"/>
      <c r="Q9" s="46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47" t="s">
        <v>151</v>
      </c>
      <c r="N10" s="47"/>
      <c r="O10" s="47"/>
      <c r="P10" s="47"/>
      <c r="Q10" s="4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48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.75" customHeight="1">
      <c r="A14" s="49" t="s">
        <v>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8" spans="1:17" ht="11.25" customHeight="1">
      <c r="A18" s="4" t="s">
        <v>8</v>
      </c>
      <c r="B18" s="50">
        <v>1300000</v>
      </c>
      <c r="C18" s="50"/>
      <c r="D18"/>
      <c r="E18" s="51" t="s">
        <v>9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11.25" customHeight="1">
      <c r="A19"/>
      <c r="B19" s="52" t="s">
        <v>10</v>
      </c>
      <c r="C19" s="52"/>
      <c r="D19"/>
      <c r="E19" s="53" t="s">
        <v>11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1" spans="1:17" ht="11.25" customHeight="1">
      <c r="A21" s="4" t="s">
        <v>12</v>
      </c>
      <c r="B21" s="50">
        <v>1310000</v>
      </c>
      <c r="C21" s="50"/>
      <c r="D21"/>
      <c r="E21" s="51" t="s">
        <v>13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1.25" customHeight="1">
      <c r="A22"/>
      <c r="B22" s="52" t="s">
        <v>10</v>
      </c>
      <c r="C22" s="52"/>
      <c r="D22"/>
      <c r="E22" s="53" t="s">
        <v>14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4" spans="1:17" ht="11.25" customHeight="1">
      <c r="A24" s="4" t="s">
        <v>15</v>
      </c>
      <c r="B24" s="50">
        <v>1315060</v>
      </c>
      <c r="C24" s="50"/>
      <c r="D24"/>
      <c r="E24" s="54"/>
      <c r="F24" s="54"/>
      <c r="G24"/>
      <c r="H24" s="51" t="s">
        <v>16</v>
      </c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1.25" customHeight="1">
      <c r="A25"/>
      <c r="B25" s="52" t="s">
        <v>10</v>
      </c>
      <c r="C25" s="52"/>
      <c r="D25"/>
      <c r="E25" s="6" t="s">
        <v>17</v>
      </c>
      <c r="F25" s="7">
        <v>1</v>
      </c>
      <c r="G25"/>
      <c r="H25" s="53" t="s">
        <v>18</v>
      </c>
      <c r="I25" s="53"/>
      <c r="J25" s="53"/>
      <c r="K25" s="53"/>
      <c r="L25" s="53"/>
      <c r="M25" s="53"/>
      <c r="N25" s="53"/>
      <c r="O25" s="53"/>
      <c r="P25" s="53"/>
      <c r="Q25" s="53"/>
    </row>
    <row r="27" spans="1:17" ht="11.25" customHeight="1">
      <c r="A27" s="4" t="s">
        <v>19</v>
      </c>
      <c r="B27" s="58" t="s">
        <v>148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9" spans="1:17" ht="11.25" customHeight="1">
      <c r="A29" s="8" t="s">
        <v>20</v>
      </c>
      <c r="B29" s="59" t="s">
        <v>21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1" spans="1:17" ht="102" customHeight="1">
      <c r="A31"/>
      <c r="B31" s="60" t="s">
        <v>22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ht="11.25">
      <c r="B32" s="133" t="s">
        <v>144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2:17" s="30" customFormat="1" ht="25.5" customHeight="1">
      <c r="B33" s="38" t="s">
        <v>145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ht="11.25">
      <c r="B34" s="133" t="s">
        <v>146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2:17" ht="11.25">
      <c r="B35" s="133" t="s">
        <v>147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t="11.25" customHeight="1">
      <c r="A36" s="4" t="s">
        <v>23</v>
      </c>
      <c r="B36" s="61" t="s">
        <v>24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21.75" customHeight="1">
      <c r="A37" s="10"/>
      <c r="B37" s="62" t="s">
        <v>141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9" spans="1:17" ht="11.25" customHeight="1">
      <c r="A39" s="4" t="s">
        <v>25</v>
      </c>
      <c r="B39" s="4" t="s">
        <v>26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1.25" customHeight="1" thickBot="1">
      <c r="A40" s="64" t="s">
        <v>27</v>
      </c>
      <c r="B40" s="64"/>
      <c r="C40" s="11" t="s">
        <v>28</v>
      </c>
      <c r="D40" s="11" t="s">
        <v>29</v>
      </c>
      <c r="E40" s="65" t="s">
        <v>30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21.75" customHeight="1">
      <c r="A41" s="42"/>
      <c r="B41" s="42"/>
      <c r="C41" s="13">
        <v>1315062</v>
      </c>
      <c r="D41" s="14">
        <v>810</v>
      </c>
      <c r="E41" s="43" t="s">
        <v>142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ht="11.25" customHeight="1">
      <c r="A42" s="42"/>
      <c r="B42" s="42"/>
      <c r="C42" s="13">
        <v>1315063</v>
      </c>
      <c r="D42" s="14">
        <v>810</v>
      </c>
      <c r="E42" s="39" t="s">
        <v>143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4" spans="1:17" ht="11.25" customHeight="1">
      <c r="A44" s="4" t="s">
        <v>31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" t="s">
        <v>32</v>
      </c>
    </row>
    <row r="45" spans="1:17" ht="11.25" customHeight="1">
      <c r="A45" s="72" t="s">
        <v>27</v>
      </c>
      <c r="B45" s="72"/>
      <c r="C45" s="75" t="s">
        <v>28</v>
      </c>
      <c r="D45" s="75" t="s">
        <v>29</v>
      </c>
      <c r="E45" s="55" t="s">
        <v>33</v>
      </c>
      <c r="F45" s="55"/>
      <c r="G45" s="55"/>
      <c r="H45" s="55"/>
      <c r="I45" s="55"/>
      <c r="J45" s="55"/>
      <c r="K45" s="55"/>
      <c r="L45" s="55" t="s">
        <v>34</v>
      </c>
      <c r="M45" s="55"/>
      <c r="N45" s="55" t="s">
        <v>35</v>
      </c>
      <c r="O45" s="55"/>
      <c r="P45" s="66" t="s">
        <v>36</v>
      </c>
      <c r="Q45" s="66"/>
    </row>
    <row r="46" spans="1:17" ht="11.25" customHeight="1">
      <c r="A46" s="73"/>
      <c r="B46" s="74"/>
      <c r="C46" s="67"/>
      <c r="D46" s="67"/>
      <c r="E46" s="56"/>
      <c r="F46" s="57"/>
      <c r="G46" s="57"/>
      <c r="H46" s="57"/>
      <c r="I46" s="57"/>
      <c r="J46" s="57"/>
      <c r="K46" s="57"/>
      <c r="L46" s="56"/>
      <c r="M46" s="57"/>
      <c r="N46" s="56"/>
      <c r="O46" s="57"/>
      <c r="P46" s="67"/>
      <c r="Q46" s="68"/>
    </row>
    <row r="47" spans="1:17" ht="11.25" customHeight="1">
      <c r="A47" s="69">
        <v>1</v>
      </c>
      <c r="B47" s="69"/>
      <c r="C47" s="12">
        <v>2</v>
      </c>
      <c r="D47" s="12">
        <v>3</v>
      </c>
      <c r="E47" s="70">
        <v>4</v>
      </c>
      <c r="F47" s="70"/>
      <c r="G47" s="70"/>
      <c r="H47" s="70"/>
      <c r="I47" s="70"/>
      <c r="J47" s="70"/>
      <c r="K47" s="70"/>
      <c r="L47" s="70">
        <v>5</v>
      </c>
      <c r="M47" s="70"/>
      <c r="N47" s="70">
        <v>6</v>
      </c>
      <c r="O47" s="70"/>
      <c r="P47" s="71">
        <v>7</v>
      </c>
      <c r="Q47" s="71"/>
    </row>
    <row r="48" spans="1:17" ht="21.75" customHeight="1">
      <c r="A48" s="42"/>
      <c r="B48" s="42"/>
      <c r="C48" s="13">
        <v>1315062</v>
      </c>
      <c r="D48" s="14">
        <v>810</v>
      </c>
      <c r="E48" s="76" t="s">
        <v>142</v>
      </c>
      <c r="F48" s="76"/>
      <c r="G48" s="76"/>
      <c r="H48" s="76"/>
      <c r="I48" s="76"/>
      <c r="J48" s="76"/>
      <c r="K48" s="76"/>
      <c r="L48" s="77">
        <f>L49+L50</f>
        <v>4285.6449999999995</v>
      </c>
      <c r="M48" s="77"/>
      <c r="N48" s="78"/>
      <c r="O48" s="78"/>
      <c r="P48" s="79">
        <f>L48</f>
        <v>4285.6449999999995</v>
      </c>
      <c r="Q48" s="79"/>
    </row>
    <row r="49" spans="1:17" s="33" customFormat="1" ht="21.75" customHeight="1">
      <c r="A49" s="80">
        <v>2</v>
      </c>
      <c r="B49" s="80"/>
      <c r="C49" s="31">
        <v>1315062</v>
      </c>
      <c r="D49" s="32">
        <v>810</v>
      </c>
      <c r="E49" s="81" t="s">
        <v>38</v>
      </c>
      <c r="F49" s="81"/>
      <c r="G49" s="81"/>
      <c r="H49" s="81"/>
      <c r="I49" s="81"/>
      <c r="J49" s="81"/>
      <c r="K49" s="81"/>
      <c r="L49" s="82">
        <f>420-3.6</f>
        <v>416.4</v>
      </c>
      <c r="M49" s="82"/>
      <c r="N49" s="83"/>
      <c r="O49" s="83"/>
      <c r="P49" s="84">
        <f>L49</f>
        <v>416.4</v>
      </c>
      <c r="Q49" s="84"/>
    </row>
    <row r="50" spans="1:17" s="35" customFormat="1" ht="27" customHeight="1">
      <c r="A50" s="85">
        <v>3</v>
      </c>
      <c r="B50" s="85"/>
      <c r="C50" s="36">
        <v>1315062</v>
      </c>
      <c r="D50" s="37">
        <v>810</v>
      </c>
      <c r="E50" s="86" t="s">
        <v>37</v>
      </c>
      <c r="F50" s="86"/>
      <c r="G50" s="86"/>
      <c r="H50" s="86"/>
      <c r="I50" s="86"/>
      <c r="J50" s="86"/>
      <c r="K50" s="86"/>
      <c r="L50" s="87">
        <f>3469.245+400</f>
        <v>3869.245</v>
      </c>
      <c r="M50" s="87"/>
      <c r="N50" s="88"/>
      <c r="O50" s="88"/>
      <c r="P50" s="89">
        <f>L50+N50</f>
        <v>3869.245</v>
      </c>
      <c r="Q50" s="89"/>
    </row>
    <row r="51" spans="1:17" ht="11.25" customHeight="1">
      <c r="A51" s="42"/>
      <c r="B51" s="42"/>
      <c r="C51" s="13">
        <v>1315063</v>
      </c>
      <c r="D51" s="14">
        <v>810</v>
      </c>
      <c r="E51" s="76" t="s">
        <v>143</v>
      </c>
      <c r="F51" s="76"/>
      <c r="G51" s="76"/>
      <c r="H51" s="76"/>
      <c r="I51" s="76"/>
      <c r="J51" s="76"/>
      <c r="K51" s="76"/>
      <c r="L51" s="77">
        <v>1896.094</v>
      </c>
      <c r="M51" s="77"/>
      <c r="N51" s="77">
        <v>60</v>
      </c>
      <c r="O51" s="77"/>
      <c r="P51" s="79">
        <v>1956.094</v>
      </c>
      <c r="Q51" s="79"/>
    </row>
    <row r="52" spans="1:17" ht="21.75" customHeight="1">
      <c r="A52" s="90">
        <v>1</v>
      </c>
      <c r="B52" s="90"/>
      <c r="C52" s="15">
        <v>1315063</v>
      </c>
      <c r="D52" s="16">
        <v>810</v>
      </c>
      <c r="E52" s="91" t="s">
        <v>39</v>
      </c>
      <c r="F52" s="91"/>
      <c r="G52" s="91"/>
      <c r="H52" s="91"/>
      <c r="I52" s="91"/>
      <c r="J52" s="91"/>
      <c r="K52" s="91"/>
      <c r="L52" s="92">
        <v>1894.844</v>
      </c>
      <c r="M52" s="92"/>
      <c r="N52" s="93"/>
      <c r="O52" s="93"/>
      <c r="P52" s="94">
        <v>1894.844</v>
      </c>
      <c r="Q52" s="94"/>
    </row>
    <row r="53" spans="1:17" ht="11.25" customHeight="1">
      <c r="A53" s="90">
        <v>2</v>
      </c>
      <c r="B53" s="90"/>
      <c r="C53" s="15">
        <v>1315063</v>
      </c>
      <c r="D53" s="16">
        <v>810</v>
      </c>
      <c r="E53" s="91" t="s">
        <v>40</v>
      </c>
      <c r="F53" s="91"/>
      <c r="G53" s="91"/>
      <c r="H53" s="91"/>
      <c r="I53" s="91"/>
      <c r="J53" s="91"/>
      <c r="K53" s="91"/>
      <c r="L53" s="92">
        <v>1.25</v>
      </c>
      <c r="M53" s="92"/>
      <c r="N53" s="93"/>
      <c r="O53" s="93"/>
      <c r="P53" s="94">
        <v>1.25</v>
      </c>
      <c r="Q53" s="94"/>
    </row>
    <row r="54" spans="1:17" ht="11.25" customHeight="1">
      <c r="A54" s="90">
        <v>3</v>
      </c>
      <c r="B54" s="90"/>
      <c r="C54" s="15">
        <v>1315063</v>
      </c>
      <c r="D54" s="16">
        <v>810</v>
      </c>
      <c r="E54" s="91" t="s">
        <v>41</v>
      </c>
      <c r="F54" s="91"/>
      <c r="G54" s="91"/>
      <c r="H54" s="91"/>
      <c r="I54" s="91"/>
      <c r="J54" s="91"/>
      <c r="K54" s="91"/>
      <c r="L54" s="93"/>
      <c r="M54" s="93"/>
      <c r="N54" s="92">
        <v>60</v>
      </c>
      <c r="O54" s="92"/>
      <c r="P54" s="94">
        <v>60</v>
      </c>
      <c r="Q54" s="94"/>
    </row>
    <row r="55" spans="1:17" ht="11.25" customHeight="1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77">
        <f>L48+L51</f>
        <v>6181.739</v>
      </c>
      <c r="M55" s="77"/>
      <c r="N55" s="77">
        <v>60</v>
      </c>
      <c r="O55" s="77"/>
      <c r="P55" s="79">
        <f>P48+P51</f>
        <v>6241.739</v>
      </c>
      <c r="Q55" s="79"/>
    </row>
    <row r="57" spans="1:17" ht="11.25" customHeight="1">
      <c r="A57" s="4" t="s">
        <v>43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" t="s">
        <v>32</v>
      </c>
    </row>
    <row r="58" spans="1:17" ht="21.75" customHeight="1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18" t="s">
        <v>28</v>
      </c>
      <c r="L58" s="99" t="s">
        <v>34</v>
      </c>
      <c r="M58" s="99"/>
      <c r="N58" s="99" t="s">
        <v>35</v>
      </c>
      <c r="O58" s="99"/>
      <c r="P58" s="100" t="s">
        <v>36</v>
      </c>
      <c r="Q58" s="100"/>
    </row>
    <row r="59" spans="1:17" ht="11.25" customHeight="1" thickBot="1">
      <c r="A59" s="101">
        <v>1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2">
        <v>2</v>
      </c>
      <c r="L59" s="70">
        <v>3</v>
      </c>
      <c r="M59" s="70"/>
      <c r="N59" s="70">
        <v>4</v>
      </c>
      <c r="O59" s="70"/>
      <c r="P59" s="71">
        <v>5</v>
      </c>
      <c r="Q59" s="71"/>
    </row>
    <row r="60" spans="1:17" s="35" customFormat="1" ht="21.75" customHeight="1">
      <c r="A60" s="110" t="s">
        <v>45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34">
        <v>1315062</v>
      </c>
      <c r="L60" s="89">
        <v>3885.645</v>
      </c>
      <c r="M60" s="89"/>
      <c r="N60" s="111"/>
      <c r="O60" s="111"/>
      <c r="P60" s="112">
        <f>3889.245-3.6</f>
        <v>3885.645</v>
      </c>
      <c r="Q60" s="112"/>
    </row>
    <row r="61" spans="1:17" ht="11.25" customHeight="1">
      <c r="A61" s="91" t="s">
        <v>46</v>
      </c>
      <c r="B61" s="91"/>
      <c r="C61" s="91"/>
      <c r="D61" s="91"/>
      <c r="E61" s="91"/>
      <c r="F61" s="91"/>
      <c r="G61" s="91"/>
      <c r="H61" s="91"/>
      <c r="I61" s="91"/>
      <c r="J61" s="91"/>
      <c r="K61" s="19" t="s">
        <v>47</v>
      </c>
      <c r="L61" s="94">
        <v>3885.645</v>
      </c>
      <c r="M61" s="94"/>
      <c r="N61" s="93"/>
      <c r="O61" s="136"/>
      <c r="P61" s="94">
        <v>3885.645</v>
      </c>
      <c r="Q61" s="94"/>
    </row>
    <row r="62" spans="1:17" ht="11.25" customHeight="1">
      <c r="A62" s="78" t="s">
        <v>42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94">
        <v>3885.645</v>
      </c>
      <c r="M62" s="94"/>
      <c r="N62" s="78"/>
      <c r="O62" s="78"/>
      <c r="P62" s="79">
        <v>3885.645</v>
      </c>
      <c r="Q62" s="79"/>
    </row>
    <row r="64" spans="1:17" ht="11.25" customHeight="1">
      <c r="A64" s="4" t="s">
        <v>48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1.25" customHeight="1">
      <c r="A65" s="115" t="s">
        <v>27</v>
      </c>
      <c r="B65" s="115"/>
      <c r="C65" s="117" t="s">
        <v>28</v>
      </c>
      <c r="D65" s="119" t="s">
        <v>49</v>
      </c>
      <c r="E65" s="119"/>
      <c r="F65" s="119"/>
      <c r="G65" s="119"/>
      <c r="H65" s="119"/>
      <c r="I65" s="119"/>
      <c r="J65" s="119"/>
      <c r="K65" s="119"/>
      <c r="L65" s="102" t="s">
        <v>50</v>
      </c>
      <c r="M65" s="102" t="s">
        <v>51</v>
      </c>
      <c r="N65" s="102"/>
      <c r="O65" s="102"/>
      <c r="P65" s="107" t="s">
        <v>52</v>
      </c>
      <c r="Q65" s="107"/>
    </row>
    <row r="66" spans="1:17" ht="11.25" customHeight="1">
      <c r="A66" s="116"/>
      <c r="B66" s="106"/>
      <c r="C66" s="118"/>
      <c r="D66" s="104"/>
      <c r="E66" s="105"/>
      <c r="F66" s="105"/>
      <c r="G66" s="105"/>
      <c r="H66" s="105"/>
      <c r="I66" s="105"/>
      <c r="J66" s="105"/>
      <c r="K66" s="105"/>
      <c r="L66" s="103"/>
      <c r="M66" s="104"/>
      <c r="N66" s="105"/>
      <c r="O66" s="106"/>
      <c r="P66" s="108"/>
      <c r="Q66" s="109"/>
    </row>
    <row r="67" spans="1:17" ht="11.25" customHeight="1">
      <c r="A67" s="69">
        <v>1</v>
      </c>
      <c r="B67" s="69"/>
      <c r="C67" s="12">
        <v>2</v>
      </c>
      <c r="D67" s="130">
        <v>3</v>
      </c>
      <c r="E67" s="130"/>
      <c r="F67" s="130"/>
      <c r="G67" s="130"/>
      <c r="H67" s="130"/>
      <c r="I67" s="130"/>
      <c r="J67" s="130"/>
      <c r="K67" s="130"/>
      <c r="L67" s="12">
        <v>4</v>
      </c>
      <c r="M67" s="130">
        <v>5</v>
      </c>
      <c r="N67" s="130"/>
      <c r="O67" s="130"/>
      <c r="P67" s="71">
        <v>6</v>
      </c>
      <c r="Q67" s="71"/>
    </row>
    <row r="68" spans="1:17" ht="21.75" customHeight="1">
      <c r="A68" s="113"/>
      <c r="B68" s="113"/>
      <c r="C68" s="21"/>
      <c r="D68" s="114" t="s">
        <v>142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21.75" customHeight="1">
      <c r="A69" s="120">
        <v>2</v>
      </c>
      <c r="B69" s="120"/>
      <c r="C69" s="13">
        <v>1315062</v>
      </c>
      <c r="D69" s="121" t="s">
        <v>38</v>
      </c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</row>
    <row r="70" spans="1:17" ht="21.75" customHeight="1">
      <c r="A70" s="122" t="s">
        <v>53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ht="16.5" customHeight="1">
      <c r="A71" s="22">
        <v>1</v>
      </c>
      <c r="B71" s="23"/>
      <c r="C71" s="15">
        <v>1315062</v>
      </c>
      <c r="D71" s="91" t="s">
        <v>99</v>
      </c>
      <c r="E71" s="91"/>
      <c r="F71" s="91"/>
      <c r="G71" s="91"/>
      <c r="H71" s="91"/>
      <c r="I71" s="91"/>
      <c r="J71" s="91"/>
      <c r="K71" s="91"/>
      <c r="L71" s="24" t="s">
        <v>55</v>
      </c>
      <c r="M71" s="96" t="s">
        <v>56</v>
      </c>
      <c r="N71" s="96"/>
      <c r="O71" s="96"/>
      <c r="P71" s="97">
        <v>27</v>
      </c>
      <c r="Q71" s="97"/>
    </row>
    <row r="72" spans="1:17" ht="18" customHeight="1">
      <c r="A72" s="22">
        <v>2</v>
      </c>
      <c r="B72" s="23"/>
      <c r="C72" s="15">
        <v>1315062</v>
      </c>
      <c r="D72" s="91" t="s">
        <v>100</v>
      </c>
      <c r="E72" s="91"/>
      <c r="F72" s="91"/>
      <c r="G72" s="91"/>
      <c r="H72" s="91"/>
      <c r="I72" s="91"/>
      <c r="J72" s="91"/>
      <c r="K72" s="91"/>
      <c r="L72" s="24" t="s">
        <v>55</v>
      </c>
      <c r="M72" s="96" t="s">
        <v>56</v>
      </c>
      <c r="N72" s="96"/>
      <c r="O72" s="96"/>
      <c r="P72" s="97">
        <v>5</v>
      </c>
      <c r="Q72" s="97"/>
    </row>
    <row r="73" spans="1:17" ht="14.25" customHeight="1">
      <c r="A73" s="122" t="s">
        <v>72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ht="15.75" customHeight="1">
      <c r="A74" s="22">
        <v>1</v>
      </c>
      <c r="B74" s="23"/>
      <c r="C74" s="15">
        <v>1315062</v>
      </c>
      <c r="D74" s="91" t="s">
        <v>101</v>
      </c>
      <c r="E74" s="91"/>
      <c r="F74" s="91"/>
      <c r="G74" s="91"/>
      <c r="H74" s="91"/>
      <c r="I74" s="91"/>
      <c r="J74" s="91"/>
      <c r="K74" s="91"/>
      <c r="L74" s="24" t="s">
        <v>69</v>
      </c>
      <c r="M74" s="96" t="s">
        <v>56</v>
      </c>
      <c r="N74" s="96"/>
      <c r="O74" s="96"/>
      <c r="P74" s="97">
        <v>27</v>
      </c>
      <c r="Q74" s="97"/>
    </row>
    <row r="75" spans="1:17" ht="21.75" customHeight="1">
      <c r="A75" s="22">
        <v>2</v>
      </c>
      <c r="B75" s="23"/>
      <c r="C75" s="15">
        <v>1315062</v>
      </c>
      <c r="D75" s="91" t="s">
        <v>102</v>
      </c>
      <c r="E75" s="91"/>
      <c r="F75" s="91"/>
      <c r="G75" s="91"/>
      <c r="H75" s="91"/>
      <c r="I75" s="91"/>
      <c r="J75" s="91"/>
      <c r="K75" s="91"/>
      <c r="L75" s="24" t="s">
        <v>69</v>
      </c>
      <c r="M75" s="96" t="s">
        <v>56</v>
      </c>
      <c r="N75" s="96"/>
      <c r="O75" s="96"/>
      <c r="P75" s="97">
        <v>12</v>
      </c>
      <c r="Q75" s="97"/>
    </row>
    <row r="76" spans="1:17" ht="21.75" customHeight="1">
      <c r="A76" s="122" t="s">
        <v>77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</row>
    <row r="77" spans="1:17" ht="21.75" customHeight="1">
      <c r="A77" s="22">
        <v>1</v>
      </c>
      <c r="B77" s="23"/>
      <c r="C77" s="15">
        <v>1315062</v>
      </c>
      <c r="D77" s="91" t="s">
        <v>103</v>
      </c>
      <c r="E77" s="91"/>
      <c r="F77" s="91"/>
      <c r="G77" s="91"/>
      <c r="H77" s="91"/>
      <c r="I77" s="91"/>
      <c r="J77" s="91"/>
      <c r="K77" s="91"/>
      <c r="L77" s="24" t="s">
        <v>79</v>
      </c>
      <c r="M77" s="96" t="s">
        <v>80</v>
      </c>
      <c r="N77" s="96"/>
      <c r="O77" s="96"/>
      <c r="P77" s="97">
        <v>1100</v>
      </c>
      <c r="Q77" s="97"/>
    </row>
    <row r="78" spans="1:17" ht="21.75" customHeight="1">
      <c r="A78" s="22">
        <v>2</v>
      </c>
      <c r="B78" s="23"/>
      <c r="C78" s="15">
        <v>1315062</v>
      </c>
      <c r="D78" s="91" t="s">
        <v>104</v>
      </c>
      <c r="E78" s="91"/>
      <c r="F78" s="91"/>
      <c r="G78" s="91"/>
      <c r="H78" s="91"/>
      <c r="I78" s="91"/>
      <c r="J78" s="91"/>
      <c r="K78" s="91"/>
      <c r="L78" s="24" t="s">
        <v>79</v>
      </c>
      <c r="M78" s="96" t="s">
        <v>80</v>
      </c>
      <c r="N78" s="96"/>
      <c r="O78" s="96"/>
      <c r="P78" s="97">
        <v>5000</v>
      </c>
      <c r="Q78" s="97"/>
    </row>
    <row r="79" spans="1:17" ht="21.75" customHeight="1">
      <c r="A79" s="122" t="s">
        <v>92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ht="21.75" customHeight="1">
      <c r="A80" s="22">
        <v>1</v>
      </c>
      <c r="B80" s="23"/>
      <c r="C80" s="15">
        <v>1315062</v>
      </c>
      <c r="D80" s="91" t="s">
        <v>105</v>
      </c>
      <c r="E80" s="91"/>
      <c r="F80" s="91"/>
      <c r="G80" s="91"/>
      <c r="H80" s="91"/>
      <c r="I80" s="91"/>
      <c r="J80" s="91"/>
      <c r="K80" s="91"/>
      <c r="L80" s="24" t="s">
        <v>94</v>
      </c>
      <c r="M80" s="96" t="s">
        <v>80</v>
      </c>
      <c r="N80" s="96"/>
      <c r="O80" s="96"/>
      <c r="P80" s="97">
        <v>8</v>
      </c>
      <c r="Q80" s="97"/>
    </row>
    <row r="81" spans="1:17" ht="21.75" customHeight="1">
      <c r="A81" s="22">
        <v>2</v>
      </c>
      <c r="B81" s="23"/>
      <c r="C81" s="15">
        <v>1315062</v>
      </c>
      <c r="D81" s="91" t="s">
        <v>106</v>
      </c>
      <c r="E81" s="91"/>
      <c r="F81" s="91"/>
      <c r="G81" s="91"/>
      <c r="H81" s="91"/>
      <c r="I81" s="91"/>
      <c r="J81" s="91"/>
      <c r="K81" s="91"/>
      <c r="L81" s="24" t="s">
        <v>94</v>
      </c>
      <c r="M81" s="96" t="s">
        <v>80</v>
      </c>
      <c r="N81" s="96"/>
      <c r="O81" s="96"/>
      <c r="P81" s="97">
        <v>71</v>
      </c>
      <c r="Q81" s="97"/>
    </row>
    <row r="82" spans="1:17" ht="11.25" customHeight="1">
      <c r="A82" s="120">
        <v>3</v>
      </c>
      <c r="B82" s="120"/>
      <c r="C82" s="13">
        <v>1315062</v>
      </c>
      <c r="D82" s="121" t="s">
        <v>37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</row>
    <row r="83" spans="1:17" ht="11.25" customHeight="1">
      <c r="A83" s="122" t="s">
        <v>53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</row>
    <row r="84" spans="1:17" ht="21.75" customHeight="1">
      <c r="A84" s="22">
        <v>1</v>
      </c>
      <c r="B84" s="23"/>
      <c r="C84" s="15">
        <v>1315062</v>
      </c>
      <c r="D84" s="91" t="s">
        <v>54</v>
      </c>
      <c r="E84" s="91"/>
      <c r="F84" s="91"/>
      <c r="G84" s="91"/>
      <c r="H84" s="91"/>
      <c r="I84" s="91"/>
      <c r="J84" s="91"/>
      <c r="K84" s="91"/>
      <c r="L84" s="24" t="s">
        <v>55</v>
      </c>
      <c r="M84" s="96" t="s">
        <v>56</v>
      </c>
      <c r="N84" s="96"/>
      <c r="O84" s="96"/>
      <c r="P84" s="97">
        <v>1</v>
      </c>
      <c r="Q84" s="97"/>
    </row>
    <row r="85" spans="1:17" ht="21.75" customHeight="1">
      <c r="A85" s="22">
        <v>2</v>
      </c>
      <c r="B85" s="23"/>
      <c r="C85" s="15">
        <v>1315062</v>
      </c>
      <c r="D85" s="91" t="s">
        <v>57</v>
      </c>
      <c r="E85" s="91"/>
      <c r="F85" s="91"/>
      <c r="G85" s="91"/>
      <c r="H85" s="91"/>
      <c r="I85" s="91"/>
      <c r="J85" s="91"/>
      <c r="K85" s="91"/>
      <c r="L85" s="24" t="s">
        <v>55</v>
      </c>
      <c r="M85" s="96" t="s">
        <v>56</v>
      </c>
      <c r="N85" s="96"/>
      <c r="O85" s="96"/>
      <c r="P85" s="97">
        <v>1</v>
      </c>
      <c r="Q85" s="97"/>
    </row>
    <row r="86" spans="1:17" ht="21.75" customHeight="1">
      <c r="A86" s="22">
        <v>3</v>
      </c>
      <c r="B86" s="23"/>
      <c r="C86" s="15">
        <v>1315062</v>
      </c>
      <c r="D86" s="91" t="s">
        <v>58</v>
      </c>
      <c r="E86" s="91"/>
      <c r="F86" s="91"/>
      <c r="G86" s="91"/>
      <c r="H86" s="91"/>
      <c r="I86" s="91"/>
      <c r="J86" s="91"/>
      <c r="K86" s="91"/>
      <c r="L86" s="24" t="s">
        <v>55</v>
      </c>
      <c r="M86" s="96" t="s">
        <v>56</v>
      </c>
      <c r="N86" s="96"/>
      <c r="O86" s="96"/>
      <c r="P86" s="97">
        <v>1</v>
      </c>
      <c r="Q86" s="97"/>
    </row>
    <row r="87" spans="1:17" ht="32.25" customHeight="1">
      <c r="A87" s="22">
        <v>4</v>
      </c>
      <c r="B87" s="23"/>
      <c r="C87" s="15">
        <v>1315062</v>
      </c>
      <c r="D87" s="91" t="s">
        <v>59</v>
      </c>
      <c r="E87" s="91"/>
      <c r="F87" s="91"/>
      <c r="G87" s="91"/>
      <c r="H87" s="91"/>
      <c r="I87" s="91"/>
      <c r="J87" s="91"/>
      <c r="K87" s="91"/>
      <c r="L87" s="24" t="s">
        <v>55</v>
      </c>
      <c r="M87" s="96" t="s">
        <v>56</v>
      </c>
      <c r="N87" s="96"/>
      <c r="O87" s="96"/>
      <c r="P87" s="97">
        <v>7</v>
      </c>
      <c r="Q87" s="97"/>
    </row>
    <row r="88" spans="1:17" ht="11.25" customHeight="1">
      <c r="A88" s="22">
        <v>5</v>
      </c>
      <c r="B88" s="23"/>
      <c r="C88" s="15">
        <v>1315062</v>
      </c>
      <c r="D88" s="91" t="s">
        <v>60</v>
      </c>
      <c r="E88" s="91"/>
      <c r="F88" s="91"/>
      <c r="G88" s="91"/>
      <c r="H88" s="91"/>
      <c r="I88" s="91"/>
      <c r="J88" s="91"/>
      <c r="K88" s="91"/>
      <c r="L88" s="24" t="s">
        <v>61</v>
      </c>
      <c r="M88" s="96" t="s">
        <v>56</v>
      </c>
      <c r="N88" s="96"/>
      <c r="O88" s="96"/>
      <c r="P88" s="123"/>
      <c r="Q88" s="123"/>
    </row>
    <row r="89" spans="1:17" ht="11.25" customHeight="1">
      <c r="A89" s="22">
        <v>6</v>
      </c>
      <c r="B89" s="23"/>
      <c r="C89" s="15">
        <v>1315062</v>
      </c>
      <c r="D89" s="91" t="s">
        <v>62</v>
      </c>
      <c r="E89" s="91"/>
      <c r="F89" s="91"/>
      <c r="G89" s="91"/>
      <c r="H89" s="91"/>
      <c r="I89" s="91"/>
      <c r="J89" s="91"/>
      <c r="K89" s="91"/>
      <c r="L89" s="24" t="s">
        <v>55</v>
      </c>
      <c r="M89" s="96" t="s">
        <v>56</v>
      </c>
      <c r="N89" s="96"/>
      <c r="O89" s="96"/>
      <c r="P89" s="97">
        <v>1</v>
      </c>
      <c r="Q89" s="97"/>
    </row>
    <row r="90" spans="1:17" ht="11.25" customHeight="1">
      <c r="A90" s="22">
        <v>7</v>
      </c>
      <c r="B90" s="23"/>
      <c r="C90" s="15">
        <v>1315062</v>
      </c>
      <c r="D90" s="91" t="s">
        <v>63</v>
      </c>
      <c r="E90" s="91"/>
      <c r="F90" s="91"/>
      <c r="G90" s="91"/>
      <c r="H90" s="91"/>
      <c r="I90" s="91"/>
      <c r="J90" s="91"/>
      <c r="K90" s="91"/>
      <c r="L90" s="24" t="s">
        <v>55</v>
      </c>
      <c r="M90" s="96" t="s">
        <v>56</v>
      </c>
      <c r="N90" s="96"/>
      <c r="O90" s="96"/>
      <c r="P90" s="97">
        <v>6</v>
      </c>
      <c r="Q90" s="97"/>
    </row>
    <row r="91" spans="1:17" ht="32.25" customHeight="1">
      <c r="A91" s="22">
        <v>8</v>
      </c>
      <c r="B91" s="23"/>
      <c r="C91" s="15">
        <v>1315062</v>
      </c>
      <c r="D91" s="91" t="s">
        <v>64</v>
      </c>
      <c r="E91" s="91"/>
      <c r="F91" s="91"/>
      <c r="G91" s="91"/>
      <c r="H91" s="91"/>
      <c r="I91" s="91"/>
      <c r="J91" s="91"/>
      <c r="K91" s="91"/>
      <c r="L91" s="24" t="s">
        <v>55</v>
      </c>
      <c r="M91" s="96" t="s">
        <v>56</v>
      </c>
      <c r="N91" s="96"/>
      <c r="O91" s="96"/>
      <c r="P91" s="97">
        <v>27</v>
      </c>
      <c r="Q91" s="97"/>
    </row>
    <row r="92" spans="1:17" ht="11.25" customHeight="1">
      <c r="A92" s="22">
        <v>9</v>
      </c>
      <c r="B92" s="23"/>
      <c r="C92" s="15">
        <v>1315062</v>
      </c>
      <c r="D92" s="91" t="s">
        <v>60</v>
      </c>
      <c r="E92" s="91"/>
      <c r="F92" s="91"/>
      <c r="G92" s="91"/>
      <c r="H92" s="91"/>
      <c r="I92" s="91"/>
      <c r="J92" s="91"/>
      <c r="K92" s="91"/>
      <c r="L92" s="24" t="s">
        <v>61</v>
      </c>
      <c r="M92" s="96" t="s">
        <v>56</v>
      </c>
      <c r="N92" s="96"/>
      <c r="O92" s="96"/>
      <c r="P92" s="123"/>
      <c r="Q92" s="123"/>
    </row>
    <row r="93" spans="1:17" ht="11.25" customHeight="1">
      <c r="A93" s="22">
        <v>10</v>
      </c>
      <c r="B93" s="23"/>
      <c r="C93" s="15">
        <v>1315062</v>
      </c>
      <c r="D93" s="91" t="s">
        <v>65</v>
      </c>
      <c r="E93" s="91"/>
      <c r="F93" s="91"/>
      <c r="G93" s="91"/>
      <c r="H93" s="91"/>
      <c r="I93" s="91"/>
      <c r="J93" s="91"/>
      <c r="K93" s="91"/>
      <c r="L93" s="24" t="s">
        <v>55</v>
      </c>
      <c r="M93" s="96" t="s">
        <v>56</v>
      </c>
      <c r="N93" s="96"/>
      <c r="O93" s="96"/>
      <c r="P93" s="97">
        <v>20</v>
      </c>
      <c r="Q93" s="97"/>
    </row>
    <row r="94" spans="1:17" ht="11.25" customHeight="1">
      <c r="A94" s="22">
        <v>11</v>
      </c>
      <c r="B94" s="23"/>
      <c r="C94" s="15">
        <v>1315062</v>
      </c>
      <c r="D94" s="91" t="s">
        <v>63</v>
      </c>
      <c r="E94" s="91"/>
      <c r="F94" s="91"/>
      <c r="G94" s="91"/>
      <c r="H94" s="91"/>
      <c r="I94" s="91"/>
      <c r="J94" s="91"/>
      <c r="K94" s="91"/>
      <c r="L94" s="24" t="s">
        <v>55</v>
      </c>
      <c r="M94" s="96" t="s">
        <v>56</v>
      </c>
      <c r="N94" s="96"/>
      <c r="O94" s="96"/>
      <c r="P94" s="97">
        <v>7</v>
      </c>
      <c r="Q94" s="97"/>
    </row>
    <row r="95" spans="1:17" ht="32.25" customHeight="1">
      <c r="A95" s="22">
        <v>12</v>
      </c>
      <c r="B95" s="23"/>
      <c r="C95" s="15">
        <v>1315062</v>
      </c>
      <c r="D95" s="91" t="s">
        <v>66</v>
      </c>
      <c r="E95" s="91"/>
      <c r="F95" s="91"/>
      <c r="G95" s="91"/>
      <c r="H95" s="91"/>
      <c r="I95" s="91"/>
      <c r="J95" s="91"/>
      <c r="K95" s="91"/>
      <c r="L95" s="24" t="s">
        <v>55</v>
      </c>
      <c r="M95" s="96" t="s">
        <v>56</v>
      </c>
      <c r="N95" s="96"/>
      <c r="O95" s="96"/>
      <c r="P95" s="97">
        <v>26</v>
      </c>
      <c r="Q95" s="97"/>
    </row>
    <row r="96" spans="1:17" ht="11.25" customHeight="1">
      <c r="A96" s="22">
        <v>13</v>
      </c>
      <c r="B96" s="23"/>
      <c r="C96" s="15">
        <v>1315062</v>
      </c>
      <c r="D96" s="91" t="s">
        <v>60</v>
      </c>
      <c r="E96" s="91"/>
      <c r="F96" s="91"/>
      <c r="G96" s="91"/>
      <c r="H96" s="91"/>
      <c r="I96" s="91"/>
      <c r="J96" s="91"/>
      <c r="K96" s="91"/>
      <c r="L96" s="24" t="s">
        <v>61</v>
      </c>
      <c r="M96" s="96" t="s">
        <v>56</v>
      </c>
      <c r="N96" s="96"/>
      <c r="O96" s="96"/>
      <c r="P96" s="123"/>
      <c r="Q96" s="123"/>
    </row>
    <row r="97" spans="1:17" ht="11.25" customHeight="1">
      <c r="A97" s="22">
        <v>14</v>
      </c>
      <c r="B97" s="23"/>
      <c r="C97" s="15">
        <v>1315062</v>
      </c>
      <c r="D97" s="91" t="s">
        <v>67</v>
      </c>
      <c r="E97" s="91"/>
      <c r="F97" s="91"/>
      <c r="G97" s="91"/>
      <c r="H97" s="91"/>
      <c r="I97" s="91"/>
      <c r="J97" s="91"/>
      <c r="K97" s="91"/>
      <c r="L97" s="24" t="s">
        <v>55</v>
      </c>
      <c r="M97" s="96" t="s">
        <v>56</v>
      </c>
      <c r="N97" s="96"/>
      <c r="O97" s="96"/>
      <c r="P97" s="97">
        <v>26</v>
      </c>
      <c r="Q97" s="97"/>
    </row>
    <row r="98" spans="1:17" ht="21.75" customHeight="1">
      <c r="A98" s="22">
        <v>15</v>
      </c>
      <c r="B98" s="23"/>
      <c r="C98" s="15">
        <v>1315062</v>
      </c>
      <c r="D98" s="91" t="s">
        <v>68</v>
      </c>
      <c r="E98" s="91"/>
      <c r="F98" s="91"/>
      <c r="G98" s="91"/>
      <c r="H98" s="91"/>
      <c r="I98" s="91"/>
      <c r="J98" s="91"/>
      <c r="K98" s="91"/>
      <c r="L98" s="24" t="s">
        <v>69</v>
      </c>
      <c r="M98" s="96" t="s">
        <v>56</v>
      </c>
      <c r="N98" s="96"/>
      <c r="O98" s="96"/>
      <c r="P98" s="97">
        <v>195</v>
      </c>
      <c r="Q98" s="97"/>
    </row>
    <row r="99" spans="1:17" ht="21.75" customHeight="1">
      <c r="A99" s="22">
        <v>16</v>
      </c>
      <c r="B99" s="23"/>
      <c r="C99" s="15">
        <v>1315062</v>
      </c>
      <c r="D99" s="91" t="s">
        <v>70</v>
      </c>
      <c r="E99" s="91"/>
      <c r="F99" s="91"/>
      <c r="G99" s="91"/>
      <c r="H99" s="91"/>
      <c r="I99" s="91"/>
      <c r="J99" s="91"/>
      <c r="K99" s="91"/>
      <c r="L99" s="24" t="s">
        <v>69</v>
      </c>
      <c r="M99" s="96" t="s">
        <v>56</v>
      </c>
      <c r="N99" s="96"/>
      <c r="O99" s="96"/>
      <c r="P99" s="97">
        <v>25</v>
      </c>
      <c r="Q99" s="97"/>
    </row>
    <row r="100" spans="1:17" ht="21.75" customHeight="1">
      <c r="A100" s="22">
        <v>17</v>
      </c>
      <c r="B100" s="23"/>
      <c r="C100" s="15">
        <v>1315062</v>
      </c>
      <c r="D100" s="91" t="s">
        <v>71</v>
      </c>
      <c r="E100" s="91"/>
      <c r="F100" s="91"/>
      <c r="G100" s="91"/>
      <c r="H100" s="91"/>
      <c r="I100" s="91"/>
      <c r="J100" s="91"/>
      <c r="K100" s="91"/>
      <c r="L100" s="24" t="s">
        <v>69</v>
      </c>
      <c r="M100" s="96" t="s">
        <v>56</v>
      </c>
      <c r="N100" s="96"/>
      <c r="O100" s="96"/>
      <c r="P100" s="97">
        <v>17</v>
      </c>
      <c r="Q100" s="97"/>
    </row>
    <row r="101" spans="1:17" ht="11.25" customHeight="1">
      <c r="A101" s="122" t="s">
        <v>72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32.25" customHeight="1">
      <c r="A102" s="22">
        <v>1</v>
      </c>
      <c r="B102" s="23"/>
      <c r="C102" s="15">
        <v>1315062</v>
      </c>
      <c r="D102" s="91" t="s">
        <v>73</v>
      </c>
      <c r="E102" s="91"/>
      <c r="F102" s="91"/>
      <c r="G102" s="91"/>
      <c r="H102" s="91"/>
      <c r="I102" s="91"/>
      <c r="J102" s="91"/>
      <c r="K102" s="91"/>
      <c r="L102" s="24" t="s">
        <v>74</v>
      </c>
      <c r="M102" s="96" t="s">
        <v>56</v>
      </c>
      <c r="N102" s="96"/>
      <c r="O102" s="96"/>
      <c r="P102" s="97">
        <v>2272</v>
      </c>
      <c r="Q102" s="97"/>
    </row>
    <row r="103" spans="1:17" ht="11.25" customHeight="1">
      <c r="A103" s="22">
        <v>2</v>
      </c>
      <c r="B103" s="23"/>
      <c r="C103" s="15">
        <v>1315062</v>
      </c>
      <c r="D103" s="91" t="s">
        <v>60</v>
      </c>
      <c r="E103" s="91"/>
      <c r="F103" s="91"/>
      <c r="G103" s="91"/>
      <c r="H103" s="91"/>
      <c r="I103" s="91"/>
      <c r="J103" s="91"/>
      <c r="K103" s="91"/>
      <c r="L103" s="24" t="s">
        <v>61</v>
      </c>
      <c r="M103" s="96" t="s">
        <v>56</v>
      </c>
      <c r="N103" s="96"/>
      <c r="O103" s="96"/>
      <c r="P103" s="123"/>
      <c r="Q103" s="123"/>
    </row>
    <row r="104" spans="1:17" ht="11.25" customHeight="1">
      <c r="A104" s="22">
        <v>3</v>
      </c>
      <c r="B104" s="23"/>
      <c r="C104" s="15">
        <v>1315062</v>
      </c>
      <c r="D104" s="91" t="s">
        <v>62</v>
      </c>
      <c r="E104" s="91"/>
      <c r="F104" s="91"/>
      <c r="G104" s="91"/>
      <c r="H104" s="91"/>
      <c r="I104" s="91"/>
      <c r="J104" s="91"/>
      <c r="K104" s="91"/>
      <c r="L104" s="24" t="s">
        <v>74</v>
      </c>
      <c r="M104" s="96" t="s">
        <v>56</v>
      </c>
      <c r="N104" s="96"/>
      <c r="O104" s="96"/>
      <c r="P104" s="97">
        <v>112</v>
      </c>
      <c r="Q104" s="97"/>
    </row>
    <row r="105" spans="1:17" ht="11.25" customHeight="1">
      <c r="A105" s="22">
        <v>4</v>
      </c>
      <c r="B105" s="23"/>
      <c r="C105" s="15">
        <v>1315062</v>
      </c>
      <c r="D105" s="91" t="s">
        <v>63</v>
      </c>
      <c r="E105" s="91"/>
      <c r="F105" s="91"/>
      <c r="G105" s="91"/>
      <c r="H105" s="91"/>
      <c r="I105" s="91"/>
      <c r="J105" s="91"/>
      <c r="K105" s="91"/>
      <c r="L105" s="24" t="s">
        <v>74</v>
      </c>
      <c r="M105" s="96" t="s">
        <v>56</v>
      </c>
      <c r="N105" s="96"/>
      <c r="O105" s="96"/>
      <c r="P105" s="97">
        <v>2160</v>
      </c>
      <c r="Q105" s="97"/>
    </row>
    <row r="106" spans="1:17" ht="32.25" customHeight="1">
      <c r="A106" s="22">
        <v>5</v>
      </c>
      <c r="B106" s="23"/>
      <c r="C106" s="15">
        <v>1315062</v>
      </c>
      <c r="D106" s="91" t="s">
        <v>75</v>
      </c>
      <c r="E106" s="91"/>
      <c r="F106" s="91"/>
      <c r="G106" s="91"/>
      <c r="H106" s="91"/>
      <c r="I106" s="91"/>
      <c r="J106" s="91"/>
      <c r="K106" s="91"/>
      <c r="L106" s="24" t="s">
        <v>74</v>
      </c>
      <c r="M106" s="96" t="s">
        <v>56</v>
      </c>
      <c r="N106" s="96"/>
      <c r="O106" s="96"/>
      <c r="P106" s="97">
        <v>4650</v>
      </c>
      <c r="Q106" s="97"/>
    </row>
    <row r="107" spans="1:17" ht="11.25" customHeight="1">
      <c r="A107" s="22">
        <v>6</v>
      </c>
      <c r="B107" s="23"/>
      <c r="C107" s="15">
        <v>1315062</v>
      </c>
      <c r="D107" s="91" t="s">
        <v>60</v>
      </c>
      <c r="E107" s="91"/>
      <c r="F107" s="91"/>
      <c r="G107" s="91"/>
      <c r="H107" s="91"/>
      <c r="I107" s="91"/>
      <c r="J107" s="91"/>
      <c r="K107" s="91"/>
      <c r="L107" s="24" t="s">
        <v>61</v>
      </c>
      <c r="M107" s="96" t="s">
        <v>56</v>
      </c>
      <c r="N107" s="96"/>
      <c r="O107" s="96"/>
      <c r="P107" s="123"/>
      <c r="Q107" s="123"/>
    </row>
    <row r="108" spans="1:17" ht="11.25" customHeight="1">
      <c r="A108" s="22">
        <v>7</v>
      </c>
      <c r="B108" s="23"/>
      <c r="C108" s="15">
        <v>1315062</v>
      </c>
      <c r="D108" s="91" t="s">
        <v>62</v>
      </c>
      <c r="E108" s="91"/>
      <c r="F108" s="91"/>
      <c r="G108" s="91"/>
      <c r="H108" s="91"/>
      <c r="I108" s="91"/>
      <c r="J108" s="91"/>
      <c r="K108" s="91"/>
      <c r="L108" s="24" t="s">
        <v>74</v>
      </c>
      <c r="M108" s="96" t="s">
        <v>56</v>
      </c>
      <c r="N108" s="96"/>
      <c r="O108" s="96"/>
      <c r="P108" s="97">
        <v>3150</v>
      </c>
      <c r="Q108" s="97"/>
    </row>
    <row r="109" spans="1:17" ht="11.25" customHeight="1">
      <c r="A109" s="22">
        <v>8</v>
      </c>
      <c r="B109" s="23"/>
      <c r="C109" s="15">
        <v>1315062</v>
      </c>
      <c r="D109" s="91" t="s">
        <v>63</v>
      </c>
      <c r="E109" s="91"/>
      <c r="F109" s="91"/>
      <c r="G109" s="91"/>
      <c r="H109" s="91"/>
      <c r="I109" s="91"/>
      <c r="J109" s="91"/>
      <c r="K109" s="91"/>
      <c r="L109" s="24" t="s">
        <v>74</v>
      </c>
      <c r="M109" s="96" t="s">
        <v>56</v>
      </c>
      <c r="N109" s="96"/>
      <c r="O109" s="96"/>
      <c r="P109" s="97">
        <v>1500</v>
      </c>
      <c r="Q109" s="97"/>
    </row>
    <row r="110" spans="1:17" ht="32.25" customHeight="1">
      <c r="A110" s="22">
        <v>9</v>
      </c>
      <c r="B110" s="23"/>
      <c r="C110" s="15">
        <v>1315062</v>
      </c>
      <c r="D110" s="91" t="s">
        <v>76</v>
      </c>
      <c r="E110" s="91"/>
      <c r="F110" s="91"/>
      <c r="G110" s="91"/>
      <c r="H110" s="91"/>
      <c r="I110" s="91"/>
      <c r="J110" s="91"/>
      <c r="K110" s="91"/>
      <c r="L110" s="24" t="s">
        <v>74</v>
      </c>
      <c r="M110" s="96" t="s">
        <v>56</v>
      </c>
      <c r="N110" s="96"/>
      <c r="O110" s="96"/>
      <c r="P110" s="97">
        <v>1326</v>
      </c>
      <c r="Q110" s="97"/>
    </row>
    <row r="111" spans="1:17" ht="11.25" customHeight="1">
      <c r="A111" s="22">
        <v>10</v>
      </c>
      <c r="B111" s="23"/>
      <c r="C111" s="15">
        <v>1315062</v>
      </c>
      <c r="D111" s="91" t="s">
        <v>60</v>
      </c>
      <c r="E111" s="91"/>
      <c r="F111" s="91"/>
      <c r="G111" s="91"/>
      <c r="H111" s="91"/>
      <c r="I111" s="91"/>
      <c r="J111" s="91"/>
      <c r="K111" s="91"/>
      <c r="L111" s="24" t="s">
        <v>61</v>
      </c>
      <c r="M111" s="96" t="s">
        <v>56</v>
      </c>
      <c r="N111" s="96"/>
      <c r="O111" s="96"/>
      <c r="P111" s="123"/>
      <c r="Q111" s="123"/>
    </row>
    <row r="112" spans="1:17" ht="11.25" customHeight="1">
      <c r="A112" s="22">
        <v>11</v>
      </c>
      <c r="B112" s="23"/>
      <c r="C112" s="15">
        <v>1315062</v>
      </c>
      <c r="D112" s="91" t="s">
        <v>63</v>
      </c>
      <c r="E112" s="91"/>
      <c r="F112" s="91"/>
      <c r="G112" s="91"/>
      <c r="H112" s="91"/>
      <c r="I112" s="91"/>
      <c r="J112" s="91"/>
      <c r="K112" s="91"/>
      <c r="L112" s="24" t="s">
        <v>74</v>
      </c>
      <c r="M112" s="96" t="s">
        <v>56</v>
      </c>
      <c r="N112" s="96"/>
      <c r="O112" s="96"/>
      <c r="P112" s="97">
        <v>1326</v>
      </c>
      <c r="Q112" s="97"/>
    </row>
    <row r="113" spans="1:17" ht="11.25" customHeight="1">
      <c r="A113" s="122" t="s">
        <v>77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1:17" ht="32.25" customHeight="1">
      <c r="A114" s="22">
        <v>1</v>
      </c>
      <c r="B114" s="23"/>
      <c r="C114" s="15">
        <v>1315062</v>
      </c>
      <c r="D114" s="91" t="s">
        <v>78</v>
      </c>
      <c r="E114" s="91"/>
      <c r="F114" s="91"/>
      <c r="G114" s="91"/>
      <c r="H114" s="91"/>
      <c r="I114" s="91"/>
      <c r="J114" s="91"/>
      <c r="K114" s="91"/>
      <c r="L114" s="24" t="s">
        <v>79</v>
      </c>
      <c r="M114" s="96" t="s">
        <v>80</v>
      </c>
      <c r="N114" s="96"/>
      <c r="O114" s="96"/>
      <c r="P114" s="97">
        <v>529245</v>
      </c>
      <c r="Q114" s="97"/>
    </row>
    <row r="115" spans="1:19" ht="32.25" customHeight="1">
      <c r="A115" s="22">
        <v>2</v>
      </c>
      <c r="B115" s="23"/>
      <c r="C115" s="15">
        <v>1315062</v>
      </c>
      <c r="D115" s="91" t="s">
        <v>81</v>
      </c>
      <c r="E115" s="91"/>
      <c r="F115" s="91"/>
      <c r="G115" s="91"/>
      <c r="H115" s="91"/>
      <c r="I115" s="91"/>
      <c r="J115" s="91"/>
      <c r="K115" s="91"/>
      <c r="L115" s="24" t="s">
        <v>79</v>
      </c>
      <c r="M115" s="96" t="s">
        <v>80</v>
      </c>
      <c r="N115" s="96"/>
      <c r="O115" s="96"/>
      <c r="P115" s="97">
        <v>500000</v>
      </c>
      <c r="Q115" s="124"/>
      <c r="R115" s="137"/>
      <c r="S115" s="137"/>
    </row>
    <row r="116" spans="1:17" s="35" customFormat="1" ht="21.75" customHeight="1">
      <c r="A116" s="138">
        <v>3</v>
      </c>
      <c r="B116" s="139"/>
      <c r="C116" s="36">
        <v>1315062</v>
      </c>
      <c r="D116" s="86" t="s">
        <v>82</v>
      </c>
      <c r="E116" s="86"/>
      <c r="F116" s="86"/>
      <c r="G116" s="86"/>
      <c r="H116" s="86"/>
      <c r="I116" s="86"/>
      <c r="J116" s="86"/>
      <c r="K116" s="86"/>
      <c r="L116" s="140" t="s">
        <v>79</v>
      </c>
      <c r="M116" s="141" t="s">
        <v>80</v>
      </c>
      <c r="N116" s="141"/>
      <c r="O116" s="141"/>
      <c r="P116" s="142">
        <v>2840000</v>
      </c>
      <c r="Q116" s="142"/>
    </row>
    <row r="117" spans="1:17" ht="32.25" customHeight="1">
      <c r="A117" s="22">
        <v>4</v>
      </c>
      <c r="B117" s="23"/>
      <c r="C117" s="15">
        <v>1315062</v>
      </c>
      <c r="D117" s="91" t="s">
        <v>83</v>
      </c>
      <c r="E117" s="91"/>
      <c r="F117" s="91"/>
      <c r="G117" s="91"/>
      <c r="H117" s="91"/>
      <c r="I117" s="91"/>
      <c r="J117" s="91"/>
      <c r="K117" s="91"/>
      <c r="L117" s="24" t="s">
        <v>79</v>
      </c>
      <c r="M117" s="96" t="s">
        <v>80</v>
      </c>
      <c r="N117" s="96"/>
      <c r="O117" s="96"/>
      <c r="P117" s="97">
        <v>2714</v>
      </c>
      <c r="Q117" s="97"/>
    </row>
    <row r="118" spans="1:17" ht="21.75" customHeight="1">
      <c r="A118" s="22">
        <v>5</v>
      </c>
      <c r="B118" s="23"/>
      <c r="C118" s="15">
        <v>1315062</v>
      </c>
      <c r="D118" s="91" t="s">
        <v>84</v>
      </c>
      <c r="E118" s="91"/>
      <c r="F118" s="91"/>
      <c r="G118" s="91"/>
      <c r="H118" s="91"/>
      <c r="I118" s="91"/>
      <c r="J118" s="91"/>
      <c r="K118" s="91"/>
      <c r="L118" s="24" t="s">
        <v>79</v>
      </c>
      <c r="M118" s="96" t="s">
        <v>80</v>
      </c>
      <c r="N118" s="96"/>
      <c r="O118" s="96"/>
      <c r="P118" s="97">
        <v>97600</v>
      </c>
      <c r="Q118" s="97"/>
    </row>
    <row r="119" spans="1:17" ht="32.25" customHeight="1">
      <c r="A119" s="22">
        <v>6</v>
      </c>
      <c r="B119" s="23"/>
      <c r="C119" s="15">
        <v>1315062</v>
      </c>
      <c r="D119" s="91" t="s">
        <v>85</v>
      </c>
      <c r="E119" s="91"/>
      <c r="F119" s="91"/>
      <c r="G119" s="91"/>
      <c r="H119" s="91"/>
      <c r="I119" s="91"/>
      <c r="J119" s="91"/>
      <c r="K119" s="91"/>
      <c r="L119" s="24" t="s">
        <v>79</v>
      </c>
      <c r="M119" s="96" t="s">
        <v>80</v>
      </c>
      <c r="N119" s="96"/>
      <c r="O119" s="96"/>
      <c r="P119" s="97">
        <v>29412</v>
      </c>
      <c r="Q119" s="97"/>
    </row>
    <row r="120" spans="1:17" ht="32.25" customHeight="1">
      <c r="A120" s="22">
        <v>7</v>
      </c>
      <c r="B120" s="23"/>
      <c r="C120" s="15">
        <v>1315062</v>
      </c>
      <c r="D120" s="91" t="s">
        <v>86</v>
      </c>
      <c r="E120" s="91"/>
      <c r="F120" s="91"/>
      <c r="G120" s="91"/>
      <c r="H120" s="91"/>
      <c r="I120" s="91"/>
      <c r="J120" s="91"/>
      <c r="K120" s="91"/>
      <c r="L120" s="24" t="s">
        <v>79</v>
      </c>
      <c r="M120" s="96" t="s">
        <v>80</v>
      </c>
      <c r="N120" s="96"/>
      <c r="O120" s="96"/>
      <c r="P120" s="97">
        <v>5750</v>
      </c>
      <c r="Q120" s="97"/>
    </row>
    <row r="121" spans="1:17" ht="11.25" customHeight="1">
      <c r="A121" s="22">
        <v>8</v>
      </c>
      <c r="B121" s="23"/>
      <c r="C121" s="15">
        <v>1315062</v>
      </c>
      <c r="D121" s="91" t="s">
        <v>60</v>
      </c>
      <c r="E121" s="91"/>
      <c r="F121" s="91"/>
      <c r="G121" s="91"/>
      <c r="H121" s="91"/>
      <c r="I121" s="91"/>
      <c r="J121" s="91"/>
      <c r="K121" s="91"/>
      <c r="L121" s="24" t="s">
        <v>61</v>
      </c>
      <c r="M121" s="96" t="s">
        <v>80</v>
      </c>
      <c r="N121" s="96"/>
      <c r="O121" s="96"/>
      <c r="P121" s="123"/>
      <c r="Q121" s="123"/>
    </row>
    <row r="122" spans="1:17" ht="11.25" customHeight="1">
      <c r="A122" s="22">
        <v>9</v>
      </c>
      <c r="B122" s="23"/>
      <c r="C122" s="15">
        <v>1315062</v>
      </c>
      <c r="D122" s="91" t="s">
        <v>62</v>
      </c>
      <c r="E122" s="91"/>
      <c r="F122" s="91"/>
      <c r="G122" s="91"/>
      <c r="H122" s="91"/>
      <c r="I122" s="91"/>
      <c r="J122" s="91"/>
      <c r="K122" s="91"/>
      <c r="L122" s="24" t="s">
        <v>79</v>
      </c>
      <c r="M122" s="96" t="s">
        <v>80</v>
      </c>
      <c r="N122" s="96"/>
      <c r="O122" s="96"/>
      <c r="P122" s="97">
        <v>5040</v>
      </c>
      <c r="Q122" s="97"/>
    </row>
    <row r="123" spans="1:17" ht="11.25" customHeight="1">
      <c r="A123" s="22">
        <v>10</v>
      </c>
      <c r="B123" s="23"/>
      <c r="C123" s="15">
        <v>1315062</v>
      </c>
      <c r="D123" s="91" t="s">
        <v>63</v>
      </c>
      <c r="E123" s="91"/>
      <c r="F123" s="91"/>
      <c r="G123" s="91"/>
      <c r="H123" s="91"/>
      <c r="I123" s="91"/>
      <c r="J123" s="91"/>
      <c r="K123" s="91"/>
      <c r="L123" s="24" t="s">
        <v>79</v>
      </c>
      <c r="M123" s="96" t="s">
        <v>80</v>
      </c>
      <c r="N123" s="96"/>
      <c r="O123" s="96"/>
      <c r="P123" s="97">
        <v>5833</v>
      </c>
      <c r="Q123" s="97"/>
    </row>
    <row r="124" spans="1:17" ht="32.25" customHeight="1">
      <c r="A124" s="22">
        <v>11</v>
      </c>
      <c r="B124" s="23"/>
      <c r="C124" s="15">
        <v>1315062</v>
      </c>
      <c r="D124" s="91" t="s">
        <v>87</v>
      </c>
      <c r="E124" s="91"/>
      <c r="F124" s="91"/>
      <c r="G124" s="91"/>
      <c r="H124" s="91"/>
      <c r="I124" s="91"/>
      <c r="J124" s="91"/>
      <c r="K124" s="91"/>
      <c r="L124" s="24" t="s">
        <v>79</v>
      </c>
      <c r="M124" s="96" t="s">
        <v>80</v>
      </c>
      <c r="N124" s="96"/>
      <c r="O124" s="96"/>
      <c r="P124" s="97">
        <v>90370</v>
      </c>
      <c r="Q124" s="97"/>
    </row>
    <row r="125" spans="1:17" ht="11.25" customHeight="1">
      <c r="A125" s="22">
        <v>12</v>
      </c>
      <c r="B125" s="23"/>
      <c r="C125" s="15">
        <v>1315062</v>
      </c>
      <c r="D125" s="91" t="s">
        <v>60</v>
      </c>
      <c r="E125" s="91"/>
      <c r="F125" s="91"/>
      <c r="G125" s="91"/>
      <c r="H125" s="91"/>
      <c r="I125" s="91"/>
      <c r="J125" s="91"/>
      <c r="K125" s="91"/>
      <c r="L125" s="24" t="s">
        <v>61</v>
      </c>
      <c r="M125" s="96" t="s">
        <v>80</v>
      </c>
      <c r="N125" s="96"/>
      <c r="O125" s="96"/>
      <c r="P125" s="123"/>
      <c r="Q125" s="123"/>
    </row>
    <row r="126" spans="1:17" ht="11.25" customHeight="1">
      <c r="A126" s="22">
        <v>13</v>
      </c>
      <c r="B126" s="23"/>
      <c r="C126" s="15">
        <v>1315062</v>
      </c>
      <c r="D126" s="91" t="s">
        <v>62</v>
      </c>
      <c r="E126" s="91"/>
      <c r="F126" s="91"/>
      <c r="G126" s="91"/>
      <c r="H126" s="91"/>
      <c r="I126" s="91"/>
      <c r="J126" s="91"/>
      <c r="K126" s="91"/>
      <c r="L126" s="24" t="s">
        <v>79</v>
      </c>
      <c r="M126" s="96" t="s">
        <v>80</v>
      </c>
      <c r="N126" s="96"/>
      <c r="O126" s="96"/>
      <c r="P126" s="97">
        <v>256663</v>
      </c>
      <c r="Q126" s="97"/>
    </row>
    <row r="127" spans="1:17" ht="11.25" customHeight="1">
      <c r="A127" s="22">
        <v>14</v>
      </c>
      <c r="B127" s="23"/>
      <c r="C127" s="15">
        <v>1315062</v>
      </c>
      <c r="D127" s="91" t="s">
        <v>63</v>
      </c>
      <c r="E127" s="91"/>
      <c r="F127" s="91"/>
      <c r="G127" s="91"/>
      <c r="H127" s="91"/>
      <c r="I127" s="91"/>
      <c r="J127" s="91"/>
      <c r="K127" s="91"/>
      <c r="L127" s="24" t="s">
        <v>79</v>
      </c>
      <c r="M127" s="96" t="s">
        <v>80</v>
      </c>
      <c r="N127" s="96"/>
      <c r="O127" s="96"/>
      <c r="P127" s="97">
        <v>32168</v>
      </c>
      <c r="Q127" s="97"/>
    </row>
    <row r="128" spans="1:17" ht="32.25" customHeight="1">
      <c r="A128" s="22">
        <v>15</v>
      </c>
      <c r="B128" s="23"/>
      <c r="C128" s="15">
        <v>1315062</v>
      </c>
      <c r="D128" s="91" t="s">
        <v>88</v>
      </c>
      <c r="E128" s="91"/>
      <c r="F128" s="91"/>
      <c r="G128" s="91"/>
      <c r="H128" s="91"/>
      <c r="I128" s="91"/>
      <c r="J128" s="91"/>
      <c r="K128" s="91"/>
      <c r="L128" s="24" t="s">
        <v>79</v>
      </c>
      <c r="M128" s="96" t="s">
        <v>80</v>
      </c>
      <c r="N128" s="96"/>
      <c r="O128" s="96"/>
      <c r="P128" s="97">
        <v>19231</v>
      </c>
      <c r="Q128" s="97"/>
    </row>
    <row r="129" spans="1:17" ht="11.25" customHeight="1">
      <c r="A129" s="22">
        <v>16</v>
      </c>
      <c r="B129" s="23"/>
      <c r="C129" s="15">
        <v>1315062</v>
      </c>
      <c r="D129" s="91" t="s">
        <v>60</v>
      </c>
      <c r="E129" s="91"/>
      <c r="F129" s="91"/>
      <c r="G129" s="91"/>
      <c r="H129" s="91"/>
      <c r="I129" s="91"/>
      <c r="J129" s="91"/>
      <c r="K129" s="91"/>
      <c r="L129" s="24" t="s">
        <v>61</v>
      </c>
      <c r="M129" s="96" t="s">
        <v>80</v>
      </c>
      <c r="N129" s="96"/>
      <c r="O129" s="96"/>
      <c r="P129" s="123"/>
      <c r="Q129" s="123"/>
    </row>
    <row r="130" spans="1:17" ht="11.25" customHeight="1">
      <c r="A130" s="22">
        <v>17</v>
      </c>
      <c r="B130" s="23"/>
      <c r="C130" s="15">
        <v>1315062</v>
      </c>
      <c r="D130" s="91" t="s">
        <v>63</v>
      </c>
      <c r="E130" s="91"/>
      <c r="F130" s="91"/>
      <c r="G130" s="91"/>
      <c r="H130" s="91"/>
      <c r="I130" s="91"/>
      <c r="J130" s="91"/>
      <c r="K130" s="91"/>
      <c r="L130" s="24" t="s">
        <v>79</v>
      </c>
      <c r="M130" s="96" t="s">
        <v>80</v>
      </c>
      <c r="N130" s="96"/>
      <c r="O130" s="96"/>
      <c r="P130" s="97">
        <v>19231</v>
      </c>
      <c r="Q130" s="97"/>
    </row>
    <row r="131" spans="1:17" ht="32.25" customHeight="1">
      <c r="A131" s="22">
        <v>18</v>
      </c>
      <c r="B131" s="23"/>
      <c r="C131" s="15">
        <v>1315062</v>
      </c>
      <c r="D131" s="91" t="s">
        <v>89</v>
      </c>
      <c r="E131" s="91"/>
      <c r="F131" s="91"/>
      <c r="G131" s="91"/>
      <c r="H131" s="91"/>
      <c r="I131" s="91"/>
      <c r="J131" s="91"/>
      <c r="K131" s="91"/>
      <c r="L131" s="24" t="s">
        <v>79</v>
      </c>
      <c r="M131" s="96" t="s">
        <v>80</v>
      </c>
      <c r="N131" s="96"/>
      <c r="O131" s="96"/>
      <c r="P131" s="97">
        <v>17.62</v>
      </c>
      <c r="Q131" s="97"/>
    </row>
    <row r="132" spans="1:17" ht="11.25" customHeight="1">
      <c r="A132" s="22">
        <v>19</v>
      </c>
      <c r="B132" s="23"/>
      <c r="C132" s="15">
        <v>1315062</v>
      </c>
      <c r="D132" s="91" t="s">
        <v>60</v>
      </c>
      <c r="E132" s="91"/>
      <c r="F132" s="91"/>
      <c r="G132" s="91"/>
      <c r="H132" s="91"/>
      <c r="I132" s="91"/>
      <c r="J132" s="91"/>
      <c r="K132" s="91"/>
      <c r="L132" s="24" t="s">
        <v>61</v>
      </c>
      <c r="M132" s="96" t="s">
        <v>80</v>
      </c>
      <c r="N132" s="96"/>
      <c r="O132" s="96"/>
      <c r="P132" s="123"/>
      <c r="Q132" s="123"/>
    </row>
    <row r="133" spans="1:17" ht="11.25" customHeight="1">
      <c r="A133" s="22">
        <v>20</v>
      </c>
      <c r="B133" s="23"/>
      <c r="C133" s="15">
        <v>1315062</v>
      </c>
      <c r="D133" s="91" t="s">
        <v>62</v>
      </c>
      <c r="E133" s="91"/>
      <c r="F133" s="91"/>
      <c r="G133" s="91"/>
      <c r="H133" s="91"/>
      <c r="I133" s="91"/>
      <c r="J133" s="91"/>
      <c r="K133" s="91"/>
      <c r="L133" s="24" t="s">
        <v>79</v>
      </c>
      <c r="M133" s="96" t="s">
        <v>80</v>
      </c>
      <c r="N133" s="96"/>
      <c r="O133" s="96"/>
      <c r="P133" s="97">
        <v>45</v>
      </c>
      <c r="Q133" s="97"/>
    </row>
    <row r="134" spans="1:17" ht="11.25" customHeight="1">
      <c r="A134" s="22">
        <v>21</v>
      </c>
      <c r="B134" s="23"/>
      <c r="C134" s="15">
        <v>1315062</v>
      </c>
      <c r="D134" s="91" t="s">
        <v>63</v>
      </c>
      <c r="E134" s="91"/>
      <c r="F134" s="91"/>
      <c r="G134" s="91"/>
      <c r="H134" s="91"/>
      <c r="I134" s="91"/>
      <c r="J134" s="91"/>
      <c r="K134" s="91"/>
      <c r="L134" s="24" t="s">
        <v>79</v>
      </c>
      <c r="M134" s="96" t="s">
        <v>80</v>
      </c>
      <c r="N134" s="96"/>
      <c r="O134" s="96"/>
      <c r="P134" s="97">
        <v>16.2</v>
      </c>
      <c r="Q134" s="97"/>
    </row>
    <row r="135" spans="1:17" ht="32.25" customHeight="1">
      <c r="A135" s="22">
        <v>22</v>
      </c>
      <c r="B135" s="23"/>
      <c r="C135" s="15">
        <v>1315062</v>
      </c>
      <c r="D135" s="91" t="s">
        <v>90</v>
      </c>
      <c r="E135" s="91"/>
      <c r="F135" s="91"/>
      <c r="G135" s="91"/>
      <c r="H135" s="91"/>
      <c r="I135" s="91"/>
      <c r="J135" s="91"/>
      <c r="K135" s="91"/>
      <c r="L135" s="24" t="s">
        <v>79</v>
      </c>
      <c r="M135" s="96" t="s">
        <v>80</v>
      </c>
      <c r="N135" s="96"/>
      <c r="O135" s="96"/>
      <c r="P135" s="97">
        <v>524.73</v>
      </c>
      <c r="Q135" s="97"/>
    </row>
    <row r="136" spans="1:17" ht="11.25" customHeight="1">
      <c r="A136" s="22">
        <v>23</v>
      </c>
      <c r="B136" s="23"/>
      <c r="C136" s="15">
        <v>1315062</v>
      </c>
      <c r="D136" s="91" t="s">
        <v>60</v>
      </c>
      <c r="E136" s="91"/>
      <c r="F136" s="91"/>
      <c r="G136" s="91"/>
      <c r="H136" s="91"/>
      <c r="I136" s="91"/>
      <c r="J136" s="91"/>
      <c r="K136" s="91"/>
      <c r="L136" s="24" t="s">
        <v>61</v>
      </c>
      <c r="M136" s="96" t="s">
        <v>80</v>
      </c>
      <c r="N136" s="96"/>
      <c r="O136" s="96"/>
      <c r="P136" s="123"/>
      <c r="Q136" s="123"/>
    </row>
    <row r="137" spans="1:17" ht="11.25" customHeight="1">
      <c r="A137" s="22">
        <v>24</v>
      </c>
      <c r="B137" s="23"/>
      <c r="C137" s="15">
        <v>1315062</v>
      </c>
      <c r="D137" s="91" t="s">
        <v>62</v>
      </c>
      <c r="E137" s="91"/>
      <c r="F137" s="91"/>
      <c r="G137" s="91"/>
      <c r="H137" s="91"/>
      <c r="I137" s="91"/>
      <c r="J137" s="91"/>
      <c r="K137" s="91"/>
      <c r="L137" s="24" t="s">
        <v>79</v>
      </c>
      <c r="M137" s="96" t="s">
        <v>80</v>
      </c>
      <c r="N137" s="96"/>
      <c r="O137" s="96"/>
      <c r="P137" s="97">
        <v>570.36</v>
      </c>
      <c r="Q137" s="97"/>
    </row>
    <row r="138" spans="1:17" ht="11.25" customHeight="1">
      <c r="A138" s="22">
        <v>25</v>
      </c>
      <c r="B138" s="23"/>
      <c r="C138" s="15">
        <v>1315062</v>
      </c>
      <c r="D138" s="91" t="s">
        <v>63</v>
      </c>
      <c r="E138" s="91"/>
      <c r="F138" s="91"/>
      <c r="G138" s="91"/>
      <c r="H138" s="91"/>
      <c r="I138" s="91"/>
      <c r="J138" s="91"/>
      <c r="K138" s="91"/>
      <c r="L138" s="24" t="s">
        <v>79</v>
      </c>
      <c r="M138" s="96" t="s">
        <v>80</v>
      </c>
      <c r="N138" s="96"/>
      <c r="O138" s="96"/>
      <c r="P138" s="97">
        <v>428.9</v>
      </c>
      <c r="Q138" s="97"/>
    </row>
    <row r="139" spans="1:17" ht="32.25" customHeight="1">
      <c r="A139" s="22">
        <v>26</v>
      </c>
      <c r="B139" s="23"/>
      <c r="C139" s="15">
        <v>1315062</v>
      </c>
      <c r="D139" s="91" t="s">
        <v>91</v>
      </c>
      <c r="E139" s="91"/>
      <c r="F139" s="91"/>
      <c r="G139" s="91"/>
      <c r="H139" s="91"/>
      <c r="I139" s="91"/>
      <c r="J139" s="91"/>
      <c r="K139" s="91"/>
      <c r="L139" s="24" t="s">
        <v>79</v>
      </c>
      <c r="M139" s="96" t="s">
        <v>80</v>
      </c>
      <c r="N139" s="96"/>
      <c r="O139" s="96"/>
      <c r="P139" s="97">
        <v>377.07</v>
      </c>
      <c r="Q139" s="97"/>
    </row>
    <row r="140" spans="1:17" ht="11.25" customHeight="1">
      <c r="A140" s="22">
        <v>27</v>
      </c>
      <c r="B140" s="23"/>
      <c r="C140" s="15">
        <v>1315062</v>
      </c>
      <c r="D140" s="91" t="s">
        <v>60</v>
      </c>
      <c r="E140" s="91"/>
      <c r="F140" s="91"/>
      <c r="G140" s="91"/>
      <c r="H140" s="91"/>
      <c r="I140" s="91"/>
      <c r="J140" s="91"/>
      <c r="K140" s="91"/>
      <c r="L140" s="24" t="s">
        <v>61</v>
      </c>
      <c r="M140" s="96" t="s">
        <v>80</v>
      </c>
      <c r="N140" s="96"/>
      <c r="O140" s="96"/>
      <c r="P140" s="123"/>
      <c r="Q140" s="123"/>
    </row>
    <row r="141" spans="1:17" ht="11.25" customHeight="1">
      <c r="A141" s="22">
        <v>28</v>
      </c>
      <c r="B141" s="23"/>
      <c r="C141" s="15">
        <v>1315062</v>
      </c>
      <c r="D141" s="91" t="s">
        <v>63</v>
      </c>
      <c r="E141" s="91"/>
      <c r="F141" s="91"/>
      <c r="G141" s="91"/>
      <c r="H141" s="91"/>
      <c r="I141" s="91"/>
      <c r="J141" s="91"/>
      <c r="K141" s="91"/>
      <c r="L141" s="24" t="s">
        <v>79</v>
      </c>
      <c r="M141" s="96" t="s">
        <v>80</v>
      </c>
      <c r="N141" s="96"/>
      <c r="O141" s="96"/>
      <c r="P141" s="97">
        <v>377.07</v>
      </c>
      <c r="Q141" s="97"/>
    </row>
    <row r="142" spans="1:17" ht="11.25" customHeight="1">
      <c r="A142" s="122" t="s">
        <v>92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1:17" ht="32.25" customHeight="1">
      <c r="A143" s="22">
        <v>1</v>
      </c>
      <c r="B143" s="23"/>
      <c r="C143" s="15">
        <v>1315062</v>
      </c>
      <c r="D143" s="91" t="s">
        <v>93</v>
      </c>
      <c r="E143" s="91"/>
      <c r="F143" s="91"/>
      <c r="G143" s="91"/>
      <c r="H143" s="91"/>
      <c r="I143" s="91"/>
      <c r="J143" s="91"/>
      <c r="K143" s="91"/>
      <c r="L143" s="24" t="s">
        <v>94</v>
      </c>
      <c r="M143" s="96" t="s">
        <v>80</v>
      </c>
      <c r="N143" s="96"/>
      <c r="O143" s="96"/>
      <c r="P143" s="123">
        <v>0</v>
      </c>
      <c r="Q143" s="123"/>
    </row>
    <row r="144" spans="1:17" ht="32.25" customHeight="1">
      <c r="A144" s="22">
        <v>2</v>
      </c>
      <c r="B144" s="23"/>
      <c r="C144" s="15">
        <v>1315062</v>
      </c>
      <c r="D144" s="91" t="s">
        <v>93</v>
      </c>
      <c r="E144" s="91"/>
      <c r="F144" s="91"/>
      <c r="G144" s="91"/>
      <c r="H144" s="91"/>
      <c r="I144" s="91"/>
      <c r="J144" s="91"/>
      <c r="K144" s="91"/>
      <c r="L144" s="24" t="s">
        <v>94</v>
      </c>
      <c r="M144" s="96" t="s">
        <v>80</v>
      </c>
      <c r="N144" s="96"/>
      <c r="O144" s="96"/>
      <c r="P144" s="123">
        <v>0</v>
      </c>
      <c r="Q144" s="123"/>
    </row>
    <row r="145" spans="1:17" ht="32.25" customHeight="1">
      <c r="A145" s="22">
        <v>3</v>
      </c>
      <c r="B145" s="23"/>
      <c r="C145" s="15">
        <v>1315062</v>
      </c>
      <c r="D145" s="91" t="s">
        <v>95</v>
      </c>
      <c r="E145" s="91"/>
      <c r="F145" s="91"/>
      <c r="G145" s="91"/>
      <c r="H145" s="91"/>
      <c r="I145" s="91"/>
      <c r="J145" s="91"/>
      <c r="K145" s="91"/>
      <c r="L145" s="24" t="s">
        <v>94</v>
      </c>
      <c r="M145" s="96" t="s">
        <v>80</v>
      </c>
      <c r="N145" s="96"/>
      <c r="O145" s="96"/>
      <c r="P145" s="123">
        <v>0</v>
      </c>
      <c r="Q145" s="123"/>
    </row>
    <row r="146" spans="1:17" ht="32.25" customHeight="1">
      <c r="A146" s="22">
        <v>4</v>
      </c>
      <c r="B146" s="23"/>
      <c r="C146" s="15">
        <v>1315062</v>
      </c>
      <c r="D146" s="91" t="s">
        <v>96</v>
      </c>
      <c r="E146" s="91"/>
      <c r="F146" s="91"/>
      <c r="G146" s="91"/>
      <c r="H146" s="91"/>
      <c r="I146" s="91"/>
      <c r="J146" s="91"/>
      <c r="K146" s="91"/>
      <c r="L146" s="24" t="s">
        <v>55</v>
      </c>
      <c r="M146" s="96" t="s">
        <v>80</v>
      </c>
      <c r="N146" s="96"/>
      <c r="O146" s="96"/>
      <c r="P146" s="123">
        <v>0</v>
      </c>
      <c r="Q146" s="123"/>
    </row>
    <row r="147" spans="1:17" ht="32.25" customHeight="1">
      <c r="A147" s="22">
        <v>5</v>
      </c>
      <c r="B147" s="23"/>
      <c r="C147" s="15">
        <v>1315062</v>
      </c>
      <c r="D147" s="91" t="s">
        <v>97</v>
      </c>
      <c r="E147" s="91"/>
      <c r="F147" s="91"/>
      <c r="G147" s="91"/>
      <c r="H147" s="91"/>
      <c r="I147" s="91"/>
      <c r="J147" s="91"/>
      <c r="K147" s="91"/>
      <c r="L147" s="24" t="s">
        <v>55</v>
      </c>
      <c r="M147" s="96" t="s">
        <v>80</v>
      </c>
      <c r="N147" s="96"/>
      <c r="O147" s="96"/>
      <c r="P147" s="123">
        <v>0</v>
      </c>
      <c r="Q147" s="123"/>
    </row>
    <row r="148" spans="1:17" ht="32.25" customHeight="1">
      <c r="A148" s="22">
        <v>6</v>
      </c>
      <c r="B148" s="23"/>
      <c r="C148" s="15">
        <v>1315062</v>
      </c>
      <c r="D148" s="91" t="s">
        <v>98</v>
      </c>
      <c r="E148" s="91"/>
      <c r="F148" s="91"/>
      <c r="G148" s="91"/>
      <c r="H148" s="91"/>
      <c r="I148" s="91"/>
      <c r="J148" s="91"/>
      <c r="K148" s="91"/>
      <c r="L148" s="24" t="s">
        <v>55</v>
      </c>
      <c r="M148" s="96" t="s">
        <v>80</v>
      </c>
      <c r="N148" s="96"/>
      <c r="O148" s="96"/>
      <c r="P148" s="123">
        <v>0</v>
      </c>
      <c r="Q148" s="123"/>
    </row>
    <row r="149" spans="1:17" ht="12.75" customHeight="1">
      <c r="A149" s="113"/>
      <c r="B149" s="113"/>
      <c r="C149" s="21"/>
      <c r="D149" s="114" t="s">
        <v>143</v>
      </c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1:17" ht="11.25" customHeight="1">
      <c r="A150" s="120">
        <v>1</v>
      </c>
      <c r="B150" s="120"/>
      <c r="C150" s="13">
        <v>1315063</v>
      </c>
      <c r="D150" s="121" t="s">
        <v>39</v>
      </c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1:17" ht="11.25" customHeight="1">
      <c r="A151" s="122" t="s">
        <v>53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1:17" ht="11.25" customHeight="1">
      <c r="A152" s="22">
        <v>1</v>
      </c>
      <c r="B152" s="23"/>
      <c r="C152" s="15">
        <v>1315063</v>
      </c>
      <c r="D152" s="91" t="s">
        <v>107</v>
      </c>
      <c r="E152" s="91"/>
      <c r="F152" s="91"/>
      <c r="G152" s="91"/>
      <c r="H152" s="91"/>
      <c r="I152" s="91"/>
      <c r="J152" s="91"/>
      <c r="K152" s="91"/>
      <c r="L152" s="24" t="s">
        <v>108</v>
      </c>
      <c r="M152" s="96" t="s">
        <v>109</v>
      </c>
      <c r="N152" s="96"/>
      <c r="O152" s="96"/>
      <c r="P152" s="97">
        <v>23</v>
      </c>
      <c r="Q152" s="97"/>
    </row>
    <row r="153" spans="1:17" ht="11.25" customHeight="1">
      <c r="A153" s="122" t="s">
        <v>72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1:17" ht="11.25" customHeight="1">
      <c r="A154" s="22">
        <v>1</v>
      </c>
      <c r="B154" s="23"/>
      <c r="C154" s="15">
        <v>1315063</v>
      </c>
      <c r="D154" s="91" t="s">
        <v>110</v>
      </c>
      <c r="E154" s="91"/>
      <c r="F154" s="91"/>
      <c r="G154" s="91"/>
      <c r="H154" s="91"/>
      <c r="I154" s="91"/>
      <c r="J154" s="91"/>
      <c r="K154" s="91"/>
      <c r="L154" s="24" t="s">
        <v>55</v>
      </c>
      <c r="M154" s="96" t="s">
        <v>56</v>
      </c>
      <c r="N154" s="96"/>
      <c r="O154" s="96"/>
      <c r="P154" s="97">
        <v>22</v>
      </c>
      <c r="Q154" s="97"/>
    </row>
    <row r="155" spans="1:17" ht="11.25" customHeight="1">
      <c r="A155" s="22">
        <v>2</v>
      </c>
      <c r="B155" s="23"/>
      <c r="C155" s="15">
        <v>1315063</v>
      </c>
      <c r="D155" s="91" t="s">
        <v>111</v>
      </c>
      <c r="E155" s="91"/>
      <c r="F155" s="91"/>
      <c r="G155" s="91"/>
      <c r="H155" s="91"/>
      <c r="I155" s="91"/>
      <c r="J155" s="91"/>
      <c r="K155" s="91"/>
      <c r="L155" s="24" t="s">
        <v>55</v>
      </c>
      <c r="M155" s="96" t="s">
        <v>56</v>
      </c>
      <c r="N155" s="96"/>
      <c r="O155" s="96"/>
      <c r="P155" s="97">
        <v>220</v>
      </c>
      <c r="Q155" s="97"/>
    </row>
    <row r="156" spans="1:17" ht="11.25" customHeight="1">
      <c r="A156" s="122" t="s">
        <v>77</v>
      </c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1:17" ht="11.25" customHeight="1">
      <c r="A157" s="22">
        <v>1</v>
      </c>
      <c r="B157" s="23"/>
      <c r="C157" s="15">
        <v>1315063</v>
      </c>
      <c r="D157" s="91" t="s">
        <v>112</v>
      </c>
      <c r="E157" s="91"/>
      <c r="F157" s="91"/>
      <c r="G157" s="91"/>
      <c r="H157" s="91"/>
      <c r="I157" s="91"/>
      <c r="J157" s="91"/>
      <c r="K157" s="91"/>
      <c r="L157" s="24" t="s">
        <v>79</v>
      </c>
      <c r="M157" s="96" t="s">
        <v>80</v>
      </c>
      <c r="N157" s="96"/>
      <c r="O157" s="96"/>
      <c r="P157" s="97">
        <v>82438.87</v>
      </c>
      <c r="Q157" s="97"/>
    </row>
    <row r="158" spans="1:17" ht="11.25" customHeight="1">
      <c r="A158" s="22">
        <v>2</v>
      </c>
      <c r="B158" s="23"/>
      <c r="C158" s="15">
        <v>1315063</v>
      </c>
      <c r="D158" s="91" t="s">
        <v>113</v>
      </c>
      <c r="E158" s="91"/>
      <c r="F158" s="91"/>
      <c r="G158" s="91"/>
      <c r="H158" s="91"/>
      <c r="I158" s="91"/>
      <c r="J158" s="91"/>
      <c r="K158" s="91"/>
      <c r="L158" s="24" t="s">
        <v>55</v>
      </c>
      <c r="M158" s="96" t="s">
        <v>80</v>
      </c>
      <c r="N158" s="96"/>
      <c r="O158" s="96"/>
      <c r="P158" s="97">
        <v>9</v>
      </c>
      <c r="Q158" s="97"/>
    </row>
    <row r="159" spans="1:17" ht="21.75" customHeight="1">
      <c r="A159" s="22">
        <v>3</v>
      </c>
      <c r="B159" s="23"/>
      <c r="C159" s="15">
        <v>1315063</v>
      </c>
      <c r="D159" s="91" t="s">
        <v>114</v>
      </c>
      <c r="E159" s="91"/>
      <c r="F159" s="91"/>
      <c r="G159" s="91"/>
      <c r="H159" s="91"/>
      <c r="I159" s="91"/>
      <c r="J159" s="91"/>
      <c r="K159" s="91"/>
      <c r="L159" s="24" t="s">
        <v>55</v>
      </c>
      <c r="M159" s="96" t="s">
        <v>80</v>
      </c>
      <c r="N159" s="96"/>
      <c r="O159" s="96"/>
      <c r="P159" s="97">
        <v>1</v>
      </c>
      <c r="Q159" s="97"/>
    </row>
    <row r="160" spans="1:17" ht="11.25" customHeight="1">
      <c r="A160" s="122" t="s">
        <v>92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1:17" ht="21.75" customHeight="1">
      <c r="A161" s="22">
        <v>1</v>
      </c>
      <c r="B161" s="23"/>
      <c r="C161" s="15">
        <v>1315063</v>
      </c>
      <c r="D161" s="91" t="s">
        <v>115</v>
      </c>
      <c r="E161" s="91"/>
      <c r="F161" s="91"/>
      <c r="G161" s="91"/>
      <c r="H161" s="91"/>
      <c r="I161" s="91"/>
      <c r="J161" s="91"/>
      <c r="K161" s="91"/>
      <c r="L161" s="24" t="s">
        <v>94</v>
      </c>
      <c r="M161" s="96" t="s">
        <v>80</v>
      </c>
      <c r="N161" s="96"/>
      <c r="O161" s="96"/>
      <c r="P161" s="97">
        <v>46</v>
      </c>
      <c r="Q161" s="97"/>
    </row>
    <row r="162" spans="1:17" ht="11.25" customHeight="1">
      <c r="A162" s="120">
        <v>2</v>
      </c>
      <c r="B162" s="120"/>
      <c r="C162" s="13">
        <v>1315063</v>
      </c>
      <c r="D162" s="121" t="s">
        <v>140</v>
      </c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1:17" ht="11.25" customHeight="1">
      <c r="A163" s="122" t="s">
        <v>53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1:17" ht="11.25" customHeight="1">
      <c r="A164" s="22">
        <v>1</v>
      </c>
      <c r="B164" s="23"/>
      <c r="C164" s="15">
        <v>1315063</v>
      </c>
      <c r="D164" s="91" t="s">
        <v>116</v>
      </c>
      <c r="E164" s="91"/>
      <c r="F164" s="91"/>
      <c r="G164" s="91"/>
      <c r="H164" s="91"/>
      <c r="I164" s="91"/>
      <c r="J164" s="91"/>
      <c r="K164" s="91"/>
      <c r="L164" s="24" t="s">
        <v>117</v>
      </c>
      <c r="M164" s="96" t="s">
        <v>56</v>
      </c>
      <c r="N164" s="96"/>
      <c r="O164" s="96"/>
      <c r="P164" s="97">
        <v>1.25</v>
      </c>
      <c r="Q164" s="97"/>
    </row>
    <row r="165" spans="1:17" ht="11.25" customHeight="1">
      <c r="A165" s="122" t="s">
        <v>72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1:17" ht="11.25" customHeight="1">
      <c r="A166" s="22">
        <v>1</v>
      </c>
      <c r="B166" s="23"/>
      <c r="C166" s="15">
        <v>1315063</v>
      </c>
      <c r="D166" s="91" t="s">
        <v>118</v>
      </c>
      <c r="E166" s="91"/>
      <c r="F166" s="91"/>
      <c r="G166" s="91"/>
      <c r="H166" s="91"/>
      <c r="I166" s="91"/>
      <c r="J166" s="91"/>
      <c r="K166" s="91"/>
      <c r="L166" s="24" t="s">
        <v>55</v>
      </c>
      <c r="M166" s="96" t="s">
        <v>56</v>
      </c>
      <c r="N166" s="96"/>
      <c r="O166" s="96"/>
      <c r="P166" s="97">
        <v>1</v>
      </c>
      <c r="Q166" s="97"/>
    </row>
    <row r="167" spans="1:17" ht="11.25" customHeight="1">
      <c r="A167" s="122" t="s">
        <v>77</v>
      </c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1:17" ht="11.25" customHeight="1">
      <c r="A168" s="22">
        <v>1</v>
      </c>
      <c r="B168" s="23"/>
      <c r="C168" s="15">
        <v>1315063</v>
      </c>
      <c r="D168" s="91" t="s">
        <v>119</v>
      </c>
      <c r="E168" s="91"/>
      <c r="F168" s="91"/>
      <c r="G168" s="91"/>
      <c r="H168" s="91"/>
      <c r="I168" s="91"/>
      <c r="J168" s="91"/>
      <c r="K168" s="91"/>
      <c r="L168" s="24" t="s">
        <v>117</v>
      </c>
      <c r="M168" s="96" t="s">
        <v>80</v>
      </c>
      <c r="N168" s="96"/>
      <c r="O168" s="96"/>
      <c r="P168" s="97">
        <v>1.25</v>
      </c>
      <c r="Q168" s="97"/>
    </row>
    <row r="169" spans="1:17" ht="11.25" customHeight="1">
      <c r="A169" s="122" t="s">
        <v>92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1:17" ht="21.75" customHeight="1">
      <c r="A170" s="22">
        <v>1</v>
      </c>
      <c r="B170" s="23"/>
      <c r="C170" s="15">
        <v>1315063</v>
      </c>
      <c r="D170" s="91" t="s">
        <v>120</v>
      </c>
      <c r="E170" s="91"/>
      <c r="F170" s="91"/>
      <c r="G170" s="91"/>
      <c r="H170" s="91"/>
      <c r="I170" s="91"/>
      <c r="J170" s="91"/>
      <c r="K170" s="91"/>
      <c r="L170" s="24" t="s">
        <v>117</v>
      </c>
      <c r="M170" s="96" t="s">
        <v>80</v>
      </c>
      <c r="N170" s="96"/>
      <c r="O170" s="96"/>
      <c r="P170" s="97">
        <v>0.1</v>
      </c>
      <c r="Q170" s="97"/>
    </row>
    <row r="171" spans="1:17" ht="11.25" customHeight="1">
      <c r="A171" s="120">
        <v>3</v>
      </c>
      <c r="B171" s="120"/>
      <c r="C171" s="13">
        <v>1315063</v>
      </c>
      <c r="D171" s="121" t="s">
        <v>41</v>
      </c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1:17" ht="11.25" customHeight="1">
      <c r="A172" s="122" t="s">
        <v>53</v>
      </c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1:17" ht="11.25" customHeight="1">
      <c r="A173" s="22">
        <v>1</v>
      </c>
      <c r="B173" s="23"/>
      <c r="C173" s="15">
        <v>1315063</v>
      </c>
      <c r="D173" s="91" t="s">
        <v>121</v>
      </c>
      <c r="E173" s="91"/>
      <c r="F173" s="91"/>
      <c r="G173" s="91"/>
      <c r="H173" s="91"/>
      <c r="I173" s="91"/>
      <c r="J173" s="91"/>
      <c r="K173" s="91"/>
      <c r="L173" s="24" t="s">
        <v>117</v>
      </c>
      <c r="M173" s="96" t="s">
        <v>56</v>
      </c>
      <c r="N173" s="96"/>
      <c r="O173" s="96"/>
      <c r="P173" s="97">
        <v>60</v>
      </c>
      <c r="Q173" s="97"/>
    </row>
    <row r="174" spans="1:17" ht="11.25" customHeight="1">
      <c r="A174" s="122" t="s">
        <v>72</v>
      </c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1:17" ht="11.25" customHeight="1">
      <c r="A175" s="22">
        <v>1</v>
      </c>
      <c r="B175" s="23"/>
      <c r="C175" s="15">
        <v>1315063</v>
      </c>
      <c r="D175" s="91" t="s">
        <v>122</v>
      </c>
      <c r="E175" s="91"/>
      <c r="F175" s="91"/>
      <c r="G175" s="91"/>
      <c r="H175" s="91"/>
      <c r="I175" s="91"/>
      <c r="J175" s="91"/>
      <c r="K175" s="91"/>
      <c r="L175" s="24" t="s">
        <v>55</v>
      </c>
      <c r="M175" s="96" t="s">
        <v>56</v>
      </c>
      <c r="N175" s="96"/>
      <c r="O175" s="96"/>
      <c r="P175" s="97">
        <v>1</v>
      </c>
      <c r="Q175" s="97"/>
    </row>
    <row r="176" spans="1:17" ht="11.25" customHeight="1">
      <c r="A176" s="122" t="s">
        <v>77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1:17" ht="11.25" customHeight="1">
      <c r="A177" s="22">
        <v>1</v>
      </c>
      <c r="B177" s="23"/>
      <c r="C177" s="15">
        <v>1315063</v>
      </c>
      <c r="D177" s="91" t="s">
        <v>123</v>
      </c>
      <c r="E177" s="91"/>
      <c r="F177" s="91"/>
      <c r="G177" s="91"/>
      <c r="H177" s="91"/>
      <c r="I177" s="91"/>
      <c r="J177" s="91"/>
      <c r="K177" s="91"/>
      <c r="L177" s="24" t="s">
        <v>117</v>
      </c>
      <c r="M177" s="96" t="s">
        <v>80</v>
      </c>
      <c r="N177" s="96"/>
      <c r="O177" s="96"/>
      <c r="P177" s="97">
        <v>60</v>
      </c>
      <c r="Q177" s="97"/>
    </row>
    <row r="180" spans="1:17" ht="11.25" customHeight="1">
      <c r="A180" s="4" t="s">
        <v>124</v>
      </c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4" t="s">
        <v>32</v>
      </c>
    </row>
    <row r="182" spans="1:17" ht="21.75" customHeight="1">
      <c r="A182" s="98" t="s">
        <v>125</v>
      </c>
      <c r="B182" s="98"/>
      <c r="C182" s="55" t="s">
        <v>126</v>
      </c>
      <c r="D182" s="55"/>
      <c r="E182" s="55"/>
      <c r="F182" s="125" t="s">
        <v>28</v>
      </c>
      <c r="G182" s="99" t="s">
        <v>127</v>
      </c>
      <c r="H182" s="99"/>
      <c r="I182" s="99"/>
      <c r="J182" s="127" t="s">
        <v>128</v>
      </c>
      <c r="K182" s="127"/>
      <c r="L182" s="127"/>
      <c r="M182" s="55" t="s">
        <v>129</v>
      </c>
      <c r="N182" s="55"/>
      <c r="O182" s="55"/>
      <c r="P182" s="128" t="s">
        <v>130</v>
      </c>
      <c r="Q182" s="128"/>
    </row>
    <row r="183" spans="1:17" ht="21.75" customHeight="1">
      <c r="A183" s="73"/>
      <c r="B183" s="57"/>
      <c r="C183" s="56"/>
      <c r="D183" s="57"/>
      <c r="E183" s="57"/>
      <c r="F183" s="126"/>
      <c r="G183" s="25" t="s">
        <v>34</v>
      </c>
      <c r="H183" s="25" t="s">
        <v>35</v>
      </c>
      <c r="I183" s="26" t="s">
        <v>36</v>
      </c>
      <c r="J183" s="25" t="s">
        <v>34</v>
      </c>
      <c r="K183" s="25" t="s">
        <v>35</v>
      </c>
      <c r="L183" s="26" t="s">
        <v>36</v>
      </c>
      <c r="M183" s="25" t="s">
        <v>34</v>
      </c>
      <c r="N183" s="25" t="s">
        <v>35</v>
      </c>
      <c r="O183" s="26" t="s">
        <v>36</v>
      </c>
      <c r="P183" s="56"/>
      <c r="Q183" s="129"/>
    </row>
    <row r="184" spans="1:17" ht="11.25" customHeight="1">
      <c r="A184" s="69">
        <v>1</v>
      </c>
      <c r="B184" s="69"/>
      <c r="C184" s="130">
        <v>2</v>
      </c>
      <c r="D184" s="130"/>
      <c r="E184" s="130"/>
      <c r="F184" s="12">
        <v>3</v>
      </c>
      <c r="G184" s="12">
        <v>4</v>
      </c>
      <c r="H184" s="12">
        <v>5</v>
      </c>
      <c r="I184" s="12">
        <v>6</v>
      </c>
      <c r="J184" s="12">
        <v>7</v>
      </c>
      <c r="K184" s="12">
        <v>8</v>
      </c>
      <c r="L184" s="12">
        <v>9</v>
      </c>
      <c r="M184" s="12">
        <v>10</v>
      </c>
      <c r="N184" s="12">
        <v>11</v>
      </c>
      <c r="O184" s="20">
        <v>12</v>
      </c>
      <c r="P184" s="71">
        <v>13</v>
      </c>
      <c r="Q184" s="71"/>
    </row>
    <row r="185" spans="1:17" ht="11.25" customHeight="1">
      <c r="A185" s="95" t="s">
        <v>131</v>
      </c>
      <c r="B185" s="95"/>
      <c r="C185" s="95"/>
      <c r="D185" s="95"/>
      <c r="E185" s="95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31"/>
      <c r="Q185" s="131"/>
    </row>
    <row r="187" spans="1:17" ht="11.25" customHeight="1">
      <c r="A187" s="1" t="s">
        <v>132</v>
      </c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1.25" customHeight="1">
      <c r="A188" s="1" t="s">
        <v>133</v>
      </c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1.25" customHeight="1">
      <c r="A189" s="1" t="s">
        <v>134</v>
      </c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1" spans="1:17" ht="12.75" customHeight="1">
      <c r="A191"/>
      <c r="B191" s="134" t="s">
        <v>149</v>
      </c>
      <c r="C191" s="134"/>
      <c r="D191" s="134"/>
      <c r="E191" s="134"/>
      <c r="F191"/>
      <c r="G191" s="9"/>
      <c r="H191"/>
      <c r="I191"/>
      <c r="J191"/>
      <c r="K191"/>
      <c r="L191"/>
      <c r="M191"/>
      <c r="N191" s="135" t="s">
        <v>150</v>
      </c>
      <c r="O191" s="135"/>
      <c r="P191"/>
      <c r="Q191"/>
    </row>
    <row r="192" spans="1:17" ht="11.25" customHeight="1">
      <c r="A192"/>
      <c r="B192"/>
      <c r="C192"/>
      <c r="D192"/>
      <c r="E192"/>
      <c r="F192"/>
      <c r="G192" s="52" t="s">
        <v>135</v>
      </c>
      <c r="H192" s="52"/>
      <c r="I192" s="52"/>
      <c r="J192"/>
      <c r="K192"/>
      <c r="L192"/>
      <c r="M192" s="5"/>
      <c r="N192" s="5" t="s">
        <v>136</v>
      </c>
      <c r="O192" s="5"/>
      <c r="P192"/>
      <c r="Q192"/>
    </row>
    <row r="193" spans="1:17" ht="12.75" customHeight="1">
      <c r="A193"/>
      <c r="B193" s="27" t="s">
        <v>137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5" spans="1:17" ht="36.75" customHeight="1">
      <c r="A195"/>
      <c r="B195" s="134" t="s">
        <v>138</v>
      </c>
      <c r="C195" s="134"/>
      <c r="D195" s="134"/>
      <c r="E195" s="134"/>
      <c r="F195"/>
      <c r="G195" s="9"/>
      <c r="H195"/>
      <c r="I195"/>
      <c r="J195"/>
      <c r="K195"/>
      <c r="L195"/>
      <c r="M195"/>
      <c r="N195" s="135" t="s">
        <v>139</v>
      </c>
      <c r="O195" s="135"/>
      <c r="P195"/>
      <c r="Q195"/>
    </row>
    <row r="196" spans="1:17" ht="11.25" customHeight="1">
      <c r="A196"/>
      <c r="B196"/>
      <c r="C196"/>
      <c r="D196"/>
      <c r="E196"/>
      <c r="F196"/>
      <c r="G196" s="52" t="s">
        <v>135</v>
      </c>
      <c r="H196" s="52"/>
      <c r="I196" s="52"/>
      <c r="J196"/>
      <c r="K196"/>
      <c r="L196"/>
      <c r="M196" s="5"/>
      <c r="N196" s="5" t="s">
        <v>136</v>
      </c>
      <c r="O196" s="5"/>
      <c r="P196"/>
      <c r="Q196"/>
    </row>
    <row r="198" ht="1.5" customHeight="1"/>
    <row r="199" spans="2:7" s="28" customFormat="1" ht="8.25" customHeight="1" hidden="1">
      <c r="B199" s="132"/>
      <c r="C199" s="132"/>
      <c r="D199" s="132"/>
      <c r="F199" s="132"/>
      <c r="G199" s="132"/>
    </row>
    <row r="200" spans="1:17" ht="11.25" customHeight="1" hidden="1">
      <c r="A200"/>
      <c r="B200" s="29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/>
      <c r="N200"/>
      <c r="O200"/>
      <c r="P200"/>
      <c r="Q200"/>
    </row>
    <row r="201" spans="1:17" ht="11.25" customHeight="1" hidden="1">
      <c r="A201"/>
      <c r="B201" s="29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/>
      <c r="N201"/>
      <c r="O201"/>
      <c r="P201"/>
      <c r="Q201"/>
    </row>
  </sheetData>
  <sheetProtection/>
  <mergeCells count="423">
    <mergeCell ref="B35:Q35"/>
    <mergeCell ref="R115:S115"/>
    <mergeCell ref="B32:Q32"/>
    <mergeCell ref="B34:Q34"/>
    <mergeCell ref="D81:K81"/>
    <mergeCell ref="M81:O81"/>
    <mergeCell ref="P81:Q81"/>
    <mergeCell ref="D78:K78"/>
    <mergeCell ref="M78:O78"/>
    <mergeCell ref="P78:Q78"/>
    <mergeCell ref="A79:Q79"/>
    <mergeCell ref="D80:K80"/>
    <mergeCell ref="M80:O80"/>
    <mergeCell ref="P80:Q80"/>
    <mergeCell ref="D75:K75"/>
    <mergeCell ref="M75:O75"/>
    <mergeCell ref="P75:Q75"/>
    <mergeCell ref="A76:Q76"/>
    <mergeCell ref="D77:K77"/>
    <mergeCell ref="M77:O77"/>
    <mergeCell ref="P77:Q77"/>
    <mergeCell ref="D72:K72"/>
    <mergeCell ref="M72:O72"/>
    <mergeCell ref="P72:Q72"/>
    <mergeCell ref="A73:Q73"/>
    <mergeCell ref="D74:K74"/>
    <mergeCell ref="M74:O74"/>
    <mergeCell ref="P74:Q74"/>
    <mergeCell ref="A69:B69"/>
    <mergeCell ref="D69:Q69"/>
    <mergeCell ref="A70:Q70"/>
    <mergeCell ref="P61:Q61"/>
    <mergeCell ref="N61:O61"/>
    <mergeCell ref="L61:M61"/>
    <mergeCell ref="A61:J61"/>
    <mergeCell ref="A67:B67"/>
    <mergeCell ref="D67:K67"/>
    <mergeCell ref="M67:O67"/>
    <mergeCell ref="B199:D199"/>
    <mergeCell ref="F199:G199"/>
    <mergeCell ref="C200:L200"/>
    <mergeCell ref="C201:L201"/>
    <mergeCell ref="B191:E191"/>
    <mergeCell ref="N191:O191"/>
    <mergeCell ref="G192:I192"/>
    <mergeCell ref="B195:E195"/>
    <mergeCell ref="N195:O195"/>
    <mergeCell ref="G196:I196"/>
    <mergeCell ref="P182:Q183"/>
    <mergeCell ref="A184:B184"/>
    <mergeCell ref="C184:E184"/>
    <mergeCell ref="P184:Q184"/>
    <mergeCell ref="A185:E185"/>
    <mergeCell ref="P185:Q185"/>
    <mergeCell ref="A176:Q176"/>
    <mergeCell ref="D177:K177"/>
    <mergeCell ref="M177:O177"/>
    <mergeCell ref="P177:Q177"/>
    <mergeCell ref="A182:B183"/>
    <mergeCell ref="C182:E183"/>
    <mergeCell ref="F182:F183"/>
    <mergeCell ref="G182:I182"/>
    <mergeCell ref="J182:L182"/>
    <mergeCell ref="M182:O182"/>
    <mergeCell ref="A172:Q172"/>
    <mergeCell ref="D173:K173"/>
    <mergeCell ref="M173:O173"/>
    <mergeCell ref="P173:Q173"/>
    <mergeCell ref="A174:Q174"/>
    <mergeCell ref="D175:K175"/>
    <mergeCell ref="M175:O175"/>
    <mergeCell ref="P175:Q175"/>
    <mergeCell ref="A169:Q169"/>
    <mergeCell ref="D170:K170"/>
    <mergeCell ref="M170:O170"/>
    <mergeCell ref="P170:Q170"/>
    <mergeCell ref="A171:B171"/>
    <mergeCell ref="D171:Q171"/>
    <mergeCell ref="A165:Q165"/>
    <mergeCell ref="D166:K166"/>
    <mergeCell ref="M166:O166"/>
    <mergeCell ref="P166:Q166"/>
    <mergeCell ref="A167:Q167"/>
    <mergeCell ref="D168:K168"/>
    <mergeCell ref="M168:O168"/>
    <mergeCell ref="P168:Q168"/>
    <mergeCell ref="A162:B162"/>
    <mergeCell ref="D162:Q162"/>
    <mergeCell ref="A163:Q163"/>
    <mergeCell ref="D164:K164"/>
    <mergeCell ref="M164:O164"/>
    <mergeCell ref="P164:Q164"/>
    <mergeCell ref="D159:K159"/>
    <mergeCell ref="M159:O159"/>
    <mergeCell ref="P159:Q159"/>
    <mergeCell ref="A160:Q160"/>
    <mergeCell ref="D161:K161"/>
    <mergeCell ref="M161:O161"/>
    <mergeCell ref="P161:Q161"/>
    <mergeCell ref="A156:Q156"/>
    <mergeCell ref="D157:K157"/>
    <mergeCell ref="M157:O157"/>
    <mergeCell ref="P157:Q157"/>
    <mergeCell ref="D158:K158"/>
    <mergeCell ref="M158:O158"/>
    <mergeCell ref="P158:Q158"/>
    <mergeCell ref="A153:Q153"/>
    <mergeCell ref="D154:K154"/>
    <mergeCell ref="M154:O154"/>
    <mergeCell ref="P154:Q154"/>
    <mergeCell ref="D155:K155"/>
    <mergeCell ref="M155:O155"/>
    <mergeCell ref="P155:Q155"/>
    <mergeCell ref="A149:B149"/>
    <mergeCell ref="D149:Q149"/>
    <mergeCell ref="A150:B150"/>
    <mergeCell ref="D150:Q150"/>
    <mergeCell ref="A151:Q151"/>
    <mergeCell ref="D152:K152"/>
    <mergeCell ref="M152:O152"/>
    <mergeCell ref="P152:Q152"/>
    <mergeCell ref="D148:K148"/>
    <mergeCell ref="M148:O148"/>
    <mergeCell ref="P148:Q148"/>
    <mergeCell ref="D146:K146"/>
    <mergeCell ref="M146:O146"/>
    <mergeCell ref="P146:Q146"/>
    <mergeCell ref="D147:K147"/>
    <mergeCell ref="M147:O147"/>
    <mergeCell ref="P147:Q147"/>
    <mergeCell ref="D144:K144"/>
    <mergeCell ref="M144:O144"/>
    <mergeCell ref="P144:Q144"/>
    <mergeCell ref="D145:K145"/>
    <mergeCell ref="M145:O145"/>
    <mergeCell ref="P145:Q145"/>
    <mergeCell ref="D141:K141"/>
    <mergeCell ref="M141:O141"/>
    <mergeCell ref="P141:Q141"/>
    <mergeCell ref="A142:Q142"/>
    <mergeCell ref="D143:K143"/>
    <mergeCell ref="M143:O143"/>
    <mergeCell ref="P143:Q143"/>
    <mergeCell ref="D139:K139"/>
    <mergeCell ref="M139:O139"/>
    <mergeCell ref="P139:Q139"/>
    <mergeCell ref="D140:K140"/>
    <mergeCell ref="M140:O140"/>
    <mergeCell ref="P140:Q140"/>
    <mergeCell ref="D137:K137"/>
    <mergeCell ref="M137:O137"/>
    <mergeCell ref="P137:Q137"/>
    <mergeCell ref="D138:K138"/>
    <mergeCell ref="M138:O138"/>
    <mergeCell ref="P138:Q138"/>
    <mergeCell ref="D135:K135"/>
    <mergeCell ref="M135:O135"/>
    <mergeCell ref="P135:Q135"/>
    <mergeCell ref="D136:K136"/>
    <mergeCell ref="M136:O136"/>
    <mergeCell ref="P136:Q136"/>
    <mergeCell ref="D133:K133"/>
    <mergeCell ref="M133:O133"/>
    <mergeCell ref="P133:Q133"/>
    <mergeCell ref="D134:K134"/>
    <mergeCell ref="M134:O134"/>
    <mergeCell ref="P134:Q134"/>
    <mergeCell ref="D131:K131"/>
    <mergeCell ref="M131:O131"/>
    <mergeCell ref="P131:Q131"/>
    <mergeCell ref="D132:K132"/>
    <mergeCell ref="M132:O132"/>
    <mergeCell ref="P132:Q132"/>
    <mergeCell ref="D129:K129"/>
    <mergeCell ref="M129:O129"/>
    <mergeCell ref="P129:Q129"/>
    <mergeCell ref="D130:K130"/>
    <mergeCell ref="M130:O130"/>
    <mergeCell ref="P130:Q130"/>
    <mergeCell ref="D127:K127"/>
    <mergeCell ref="M127:O127"/>
    <mergeCell ref="P127:Q127"/>
    <mergeCell ref="D128:K128"/>
    <mergeCell ref="M128:O128"/>
    <mergeCell ref="P128:Q128"/>
    <mergeCell ref="D125:K125"/>
    <mergeCell ref="M125:O125"/>
    <mergeCell ref="P125:Q125"/>
    <mergeCell ref="D126:K126"/>
    <mergeCell ref="M126:O126"/>
    <mergeCell ref="P126:Q126"/>
    <mergeCell ref="D123:K123"/>
    <mergeCell ref="M123:O123"/>
    <mergeCell ref="P123:Q123"/>
    <mergeCell ref="D124:K124"/>
    <mergeCell ref="M124:O124"/>
    <mergeCell ref="P124:Q124"/>
    <mergeCell ref="D121:K121"/>
    <mergeCell ref="M121:O121"/>
    <mergeCell ref="P121:Q121"/>
    <mergeCell ref="D122:K122"/>
    <mergeCell ref="M122:O122"/>
    <mergeCell ref="P122:Q122"/>
    <mergeCell ref="D119:K119"/>
    <mergeCell ref="M119:O119"/>
    <mergeCell ref="P119:Q119"/>
    <mergeCell ref="D120:K120"/>
    <mergeCell ref="M120:O120"/>
    <mergeCell ref="P120:Q120"/>
    <mergeCell ref="D117:K117"/>
    <mergeCell ref="M117:O117"/>
    <mergeCell ref="P117:Q117"/>
    <mergeCell ref="D118:K118"/>
    <mergeCell ref="M118:O118"/>
    <mergeCell ref="P118:Q118"/>
    <mergeCell ref="D115:K115"/>
    <mergeCell ref="M115:O115"/>
    <mergeCell ref="P115:Q115"/>
    <mergeCell ref="D116:K116"/>
    <mergeCell ref="M116:O116"/>
    <mergeCell ref="P116:Q116"/>
    <mergeCell ref="D112:K112"/>
    <mergeCell ref="M112:O112"/>
    <mergeCell ref="P112:Q112"/>
    <mergeCell ref="A113:Q113"/>
    <mergeCell ref="D114:K114"/>
    <mergeCell ref="M114:O114"/>
    <mergeCell ref="P114:Q114"/>
    <mergeCell ref="D110:K110"/>
    <mergeCell ref="M110:O110"/>
    <mergeCell ref="P110:Q110"/>
    <mergeCell ref="D111:K111"/>
    <mergeCell ref="M111:O111"/>
    <mergeCell ref="P111:Q111"/>
    <mergeCell ref="D108:K108"/>
    <mergeCell ref="M108:O108"/>
    <mergeCell ref="P108:Q108"/>
    <mergeCell ref="D109:K109"/>
    <mergeCell ref="M109:O109"/>
    <mergeCell ref="P109:Q109"/>
    <mergeCell ref="D106:K106"/>
    <mergeCell ref="M106:O106"/>
    <mergeCell ref="P106:Q106"/>
    <mergeCell ref="D107:K107"/>
    <mergeCell ref="M107:O107"/>
    <mergeCell ref="P107:Q107"/>
    <mergeCell ref="D104:K104"/>
    <mergeCell ref="M104:O104"/>
    <mergeCell ref="P104:Q104"/>
    <mergeCell ref="D105:K105"/>
    <mergeCell ref="M105:O105"/>
    <mergeCell ref="P105:Q105"/>
    <mergeCell ref="A101:Q101"/>
    <mergeCell ref="D102:K102"/>
    <mergeCell ref="M102:O102"/>
    <mergeCell ref="P102:Q102"/>
    <mergeCell ref="D103:K103"/>
    <mergeCell ref="M103:O103"/>
    <mergeCell ref="P103:Q103"/>
    <mergeCell ref="D99:K99"/>
    <mergeCell ref="M99:O99"/>
    <mergeCell ref="P99:Q99"/>
    <mergeCell ref="D100:K100"/>
    <mergeCell ref="M100:O100"/>
    <mergeCell ref="P100:Q100"/>
    <mergeCell ref="D97:K97"/>
    <mergeCell ref="M97:O97"/>
    <mergeCell ref="P97:Q97"/>
    <mergeCell ref="D98:K98"/>
    <mergeCell ref="M98:O98"/>
    <mergeCell ref="P98:Q98"/>
    <mergeCell ref="D95:K95"/>
    <mergeCell ref="M95:O95"/>
    <mergeCell ref="P95:Q95"/>
    <mergeCell ref="D96:K96"/>
    <mergeCell ref="M96:O96"/>
    <mergeCell ref="P96:Q96"/>
    <mergeCell ref="D93:K93"/>
    <mergeCell ref="M93:O93"/>
    <mergeCell ref="P93:Q93"/>
    <mergeCell ref="D94:K94"/>
    <mergeCell ref="M94:O94"/>
    <mergeCell ref="P94:Q94"/>
    <mergeCell ref="D91:K91"/>
    <mergeCell ref="M91:O91"/>
    <mergeCell ref="P91:Q91"/>
    <mergeCell ref="D92:K92"/>
    <mergeCell ref="M92:O92"/>
    <mergeCell ref="P92:Q92"/>
    <mergeCell ref="D89:K89"/>
    <mergeCell ref="M89:O89"/>
    <mergeCell ref="P89:Q89"/>
    <mergeCell ref="D90:K90"/>
    <mergeCell ref="M90:O90"/>
    <mergeCell ref="P90:Q90"/>
    <mergeCell ref="D87:K87"/>
    <mergeCell ref="M87:O87"/>
    <mergeCell ref="P87:Q87"/>
    <mergeCell ref="D88:K88"/>
    <mergeCell ref="M88:O88"/>
    <mergeCell ref="P88:Q88"/>
    <mergeCell ref="D85:K85"/>
    <mergeCell ref="M85:O85"/>
    <mergeCell ref="P85:Q85"/>
    <mergeCell ref="D86:K86"/>
    <mergeCell ref="M86:O86"/>
    <mergeCell ref="P86:Q86"/>
    <mergeCell ref="A82:B82"/>
    <mergeCell ref="D82:Q82"/>
    <mergeCell ref="A83:Q83"/>
    <mergeCell ref="D84:K84"/>
    <mergeCell ref="M84:O84"/>
    <mergeCell ref="P84:Q84"/>
    <mergeCell ref="P67:Q67"/>
    <mergeCell ref="A68:B68"/>
    <mergeCell ref="D68:Q68"/>
    <mergeCell ref="A62:K62"/>
    <mergeCell ref="L62:M62"/>
    <mergeCell ref="N62:O62"/>
    <mergeCell ref="P62:Q62"/>
    <mergeCell ref="A65:B66"/>
    <mergeCell ref="C65:C66"/>
    <mergeCell ref="D65:K66"/>
    <mergeCell ref="L65:L66"/>
    <mergeCell ref="M65:O66"/>
    <mergeCell ref="P65:Q66"/>
    <mergeCell ref="A60:J60"/>
    <mergeCell ref="L60:M60"/>
    <mergeCell ref="N60:O60"/>
    <mergeCell ref="P60:Q60"/>
    <mergeCell ref="D71:K71"/>
    <mergeCell ref="M71:O71"/>
    <mergeCell ref="P71:Q71"/>
    <mergeCell ref="A58:J58"/>
    <mergeCell ref="L58:M58"/>
    <mergeCell ref="N58:O58"/>
    <mergeCell ref="P58:Q58"/>
    <mergeCell ref="A59:J59"/>
    <mergeCell ref="L59:M59"/>
    <mergeCell ref="N59:O59"/>
    <mergeCell ref="P59:Q59"/>
    <mergeCell ref="A54:B54"/>
    <mergeCell ref="E54:K54"/>
    <mergeCell ref="L54:M54"/>
    <mergeCell ref="N54:O54"/>
    <mergeCell ref="P54:Q54"/>
    <mergeCell ref="A55:K55"/>
    <mergeCell ref="L55:M55"/>
    <mergeCell ref="N55:O55"/>
    <mergeCell ref="P55:Q55"/>
    <mergeCell ref="A52:B52"/>
    <mergeCell ref="E52:K52"/>
    <mergeCell ref="L52:M52"/>
    <mergeCell ref="N52:O52"/>
    <mergeCell ref="P52:Q52"/>
    <mergeCell ref="A53:B53"/>
    <mergeCell ref="E53:K53"/>
    <mergeCell ref="L53:M53"/>
    <mergeCell ref="N53:O53"/>
    <mergeCell ref="P53:Q53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L45:M46"/>
    <mergeCell ref="N45:O46"/>
    <mergeCell ref="B27:Q27"/>
    <mergeCell ref="B29:Q29"/>
    <mergeCell ref="B31:Q31"/>
    <mergeCell ref="B36:Q36"/>
    <mergeCell ref="B37:Q37"/>
    <mergeCell ref="A40:B40"/>
    <mergeCell ref="E40:Q40"/>
    <mergeCell ref="P45:Q46"/>
    <mergeCell ref="A41:B41"/>
    <mergeCell ref="B22:C22"/>
    <mergeCell ref="E22:Q22"/>
    <mergeCell ref="B24:C24"/>
    <mergeCell ref="E24:F24"/>
    <mergeCell ref="H24:Q24"/>
    <mergeCell ref="B25:C25"/>
    <mergeCell ref="H25:Q25"/>
    <mergeCell ref="B18:C18"/>
    <mergeCell ref="E18:Q18"/>
    <mergeCell ref="B19:C19"/>
    <mergeCell ref="E19:Q19"/>
    <mergeCell ref="B21:C21"/>
    <mergeCell ref="E21:Q21"/>
    <mergeCell ref="B33:Q33"/>
    <mergeCell ref="E42:Q42"/>
    <mergeCell ref="A42:B42"/>
    <mergeCell ref="E41:Q41"/>
    <mergeCell ref="M6:Q6"/>
    <mergeCell ref="M7:Q7"/>
    <mergeCell ref="M9:Q9"/>
    <mergeCell ref="M10:Q10"/>
    <mergeCell ref="A13:Q13"/>
    <mergeCell ref="A14:Q14"/>
  </mergeCells>
  <printOptions/>
  <pageMargins left="0.34" right="0.1968503937007874" top="0.42552083333333335" bottom="0.75" header="0.5118110236220472" footer="0.5118110236220472"/>
  <pageSetup horizontalDpi="600" verticalDpi="600" orientation="landscape" paperSize="9" scale="95" r:id="rId1"/>
  <rowBreaks count="4" manualBreakCount="4">
    <brk id="38" max="16" man="1"/>
    <brk id="74" max="16" man="1"/>
    <brk id="158" max="16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2017-07-28T08:05:48Z</cp:lastPrinted>
  <dcterms:created xsi:type="dcterms:W3CDTF">2017-02-13T09:29:10Z</dcterms:created>
  <dcterms:modified xsi:type="dcterms:W3CDTF">2017-07-28T08:07:27Z</dcterms:modified>
  <cp:category/>
  <cp:version/>
  <cp:contentType/>
  <cp:contentStatus/>
  <cp:revision>1</cp:revision>
</cp:coreProperties>
</file>