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255" windowWidth="9210" windowHeight="5985" tabRatio="904" activeTab="0"/>
  </bookViews>
  <sheets>
    <sheet name="звіт" sheetId="1" r:id="rId1"/>
  </sheets>
  <definedNames>
    <definedName name="_xlnm.Print_Area" localSheetId="0">'звіт'!$A$1:$H$29</definedName>
  </definedNames>
  <calcPr fullCalcOnLoad="1"/>
</workbook>
</file>

<file path=xl/sharedStrings.xml><?xml version="1.0" encoding="utf-8"?>
<sst xmlns="http://schemas.openxmlformats.org/spreadsheetml/2006/main" count="46" uniqueCount="43">
  <si>
    <t>Внески до статутного капіталу субєктів господарювання.</t>
  </si>
  <si>
    <t>Інші заходи у сфері електротранспорту.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</si>
  <si>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</si>
  <si>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Всього</t>
  </si>
  <si>
    <t>Затверджено на   2017 рік з урахуванням змін (тис.грн.)</t>
  </si>
  <si>
    <t>Виконано за  2017 рік             (тис.грн.)</t>
  </si>
  <si>
    <t>Найменування бюджетної програми</t>
  </si>
  <si>
    <t>Код програмної класифікації видатків та кредитування бюджету</t>
  </si>
  <si>
    <t>Загальний фонд</t>
  </si>
  <si>
    <t>Спеціальний фонд</t>
  </si>
  <si>
    <t>Разом</t>
  </si>
  <si>
    <t>0310180</t>
  </si>
  <si>
    <t>Керівництво і управління у сфері місцевого самоврядування.</t>
  </si>
  <si>
    <t xml:space="preserve">0314200 </t>
  </si>
  <si>
    <t>Інші культурно-освітні заходи та заклади</t>
  </si>
  <si>
    <t>0318600</t>
  </si>
  <si>
    <t>Інші видатки</t>
  </si>
  <si>
    <t>Здійснення соціальної роботи з вразливими категоріями населення</t>
  </si>
  <si>
    <t>Реалізація державної політики з питань молоді державної політики з питань молоді.</t>
  </si>
  <si>
    <t>Надання кращим студентам стипендій міського голови та міської ради.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</si>
  <si>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</si>
  <si>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Надання та повернення пільгового довгострокового кредиту на будівництво (реконструкцію) та придбання житла.</t>
  </si>
  <si>
    <t>Надання допомоги у вирішенні житлових питань</t>
  </si>
  <si>
    <t>Інші заходи  повязані з економічною діяльністю</t>
  </si>
  <si>
    <t xml:space="preserve"> Програма стабілізації та соціально-економічного розвитку територій</t>
  </si>
  <si>
    <t>Інформація</t>
  </si>
  <si>
    <t>за 2017 рік</t>
  </si>
  <si>
    <t xml:space="preserve"> про виконання видатків на реалізацію бюджетних програм, які виконуються  виконавчим комітетом Миколаївської міської ради       </t>
  </si>
  <si>
    <t>0313130</t>
  </si>
  <si>
    <t>0313140</t>
  </si>
  <si>
    <t>0313500</t>
  </si>
  <si>
    <t>0313160</t>
  </si>
  <si>
    <t>0317470</t>
  </si>
  <si>
    <t>0318100</t>
  </si>
  <si>
    <t>0317420</t>
  </si>
  <si>
    <t>0316640</t>
  </si>
  <si>
    <t>0317500</t>
  </si>
  <si>
    <t>0316160</t>
  </si>
  <si>
    <t>0316320</t>
  </si>
  <si>
    <t>0318370</t>
  </si>
  <si>
    <t>Субвенції з місцевого бюджетудержавному бюджету на виконання програм соціально-економічного та культурного розвитку регіонів</t>
  </si>
  <si>
    <t>0318800</t>
  </si>
  <si>
    <t>Інші субвенції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</si>
</sst>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_р_.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0.000000"/>
    <numFmt numFmtId="198" formatCode="0.00000"/>
    <numFmt numFmtId="199" formatCode="_-* #,##0.000\ _г_р_н_._-;\-* #,##0.000\ _г_р_н_._-;_-* &quot;-&quot;??\ _г_р_н_._-;_-@_-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195" fontId="8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95" fontId="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195" fontId="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5" fillId="0" borderId="15" xfId="0" applyNumberFormat="1" applyFont="1" applyFill="1" applyBorder="1" applyAlignment="1">
      <alignment horizontal="center" vertical="center" wrapText="1"/>
    </xf>
    <xf numFmtId="195" fontId="5" fillId="0" borderId="16" xfId="0" applyNumberFormat="1" applyFont="1" applyFill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195" fontId="5" fillId="0" borderId="18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95" fontId="11" fillId="0" borderId="15" xfId="0" applyNumberFormat="1" applyFont="1" applyFill="1" applyBorder="1" applyAlignment="1">
      <alignment horizontal="center" vertical="center" wrapText="1"/>
    </xf>
    <xf numFmtId="195" fontId="11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95" fontId="11" fillId="0" borderId="18" xfId="0" applyNumberFormat="1" applyFont="1" applyFill="1" applyBorder="1" applyAlignment="1">
      <alignment horizontal="center" vertical="center" wrapText="1"/>
    </xf>
    <xf numFmtId="195" fontId="11" fillId="0" borderId="19" xfId="0" applyNumberFormat="1" applyFont="1" applyFill="1" applyBorder="1" applyAlignment="1">
      <alignment horizontal="center" vertical="center" wrapText="1"/>
    </xf>
    <xf numFmtId="195" fontId="5" fillId="0" borderId="13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95" fontId="11" fillId="0" borderId="12" xfId="0" applyNumberFormat="1" applyFont="1" applyFill="1" applyBorder="1" applyAlignment="1">
      <alignment horizontal="center" vertical="center" wrapText="1"/>
    </xf>
    <xf numFmtId="195" fontId="11" fillId="0" borderId="14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95" fontId="11" fillId="0" borderId="16" xfId="0" applyNumberFormat="1" applyFont="1" applyFill="1" applyBorder="1" applyAlignment="1">
      <alignment vertical="center" wrapText="1"/>
    </xf>
    <xf numFmtId="1" fontId="12" fillId="0" borderId="13" xfId="0" applyNumberFormat="1" applyFont="1" applyFill="1" applyBorder="1" applyAlignment="1">
      <alignment vertical="center" wrapText="1"/>
    </xf>
    <xf numFmtId="195" fontId="11" fillId="0" borderId="13" xfId="0" applyNumberFormat="1" applyFont="1" applyFill="1" applyBorder="1" applyAlignment="1">
      <alignment horizontal="center" vertical="center" wrapText="1"/>
    </xf>
    <xf numFmtId="195" fontId="11" fillId="0" borderId="20" xfId="0" applyNumberFormat="1" applyFont="1" applyFill="1" applyBorder="1" applyAlignment="1">
      <alignment horizontal="center" vertical="center" wrapText="1"/>
    </xf>
    <xf numFmtId="195" fontId="11" fillId="0" borderId="21" xfId="0" applyNumberFormat="1" applyFont="1" applyFill="1" applyBorder="1" applyAlignment="1">
      <alignment vertical="center" wrapText="1"/>
    </xf>
    <xf numFmtId="195" fontId="11" fillId="0" borderId="22" xfId="0" applyNumberFormat="1" applyFont="1" applyFill="1" applyBorder="1" applyAlignment="1">
      <alignment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95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195" fontId="16" fillId="0" borderId="0" xfId="0" applyNumberFormat="1" applyFont="1" applyFill="1" applyAlignment="1">
      <alignment/>
    </xf>
    <xf numFmtId="195" fontId="11" fillId="0" borderId="0" xfId="0" applyNumberFormat="1" applyFont="1" applyFill="1" applyAlignment="1">
      <alignment/>
    </xf>
    <xf numFmtId="195" fontId="5" fillId="0" borderId="31" xfId="0" applyNumberFormat="1" applyFont="1" applyFill="1" applyBorder="1" applyAlignment="1">
      <alignment horizontal="center" vertical="center" wrapText="1"/>
    </xf>
    <xf numFmtId="195" fontId="5" fillId="0" borderId="32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vertical="center" wrapText="1"/>
    </xf>
    <xf numFmtId="1" fontId="16" fillId="0" borderId="15" xfId="0" applyNumberFormat="1" applyFont="1" applyFill="1" applyBorder="1" applyAlignment="1">
      <alignment vertical="center" wrapText="1"/>
    </xf>
    <xf numFmtId="1" fontId="16" fillId="0" borderId="13" xfId="0" applyNumberFormat="1" applyFont="1" applyFill="1" applyBorder="1" applyAlignment="1">
      <alignment vertical="center" wrapText="1"/>
    </xf>
    <xf numFmtId="195" fontId="12" fillId="0" borderId="33" xfId="0" applyNumberFormat="1" applyFont="1" applyFill="1" applyBorder="1" applyAlignment="1">
      <alignment horizontal="center" vertical="top" wrapText="1"/>
    </xf>
    <xf numFmtId="195" fontId="12" fillId="0" borderId="34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95" fontId="11" fillId="0" borderId="10" xfId="0" applyNumberFormat="1" applyFont="1" applyFill="1" applyBorder="1" applyAlignment="1">
      <alignment horizontal="center" vertical="center" wrapText="1"/>
    </xf>
    <xf numFmtId="195" fontId="11" fillId="0" borderId="14" xfId="0" applyNumberFormat="1" applyFont="1" applyFill="1" applyBorder="1" applyAlignment="1">
      <alignment horizontal="center" vertical="center" wrapText="1"/>
    </xf>
    <xf numFmtId="195" fontId="5" fillId="0" borderId="19" xfId="0" applyNumberFormat="1" applyFont="1" applyFill="1" applyBorder="1" applyAlignment="1">
      <alignment vertical="center" wrapText="1"/>
    </xf>
    <xf numFmtId="195" fontId="5" fillId="0" borderId="3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" fontId="13" fillId="0" borderId="42" xfId="0" applyNumberFormat="1" applyFont="1" applyFill="1" applyBorder="1" applyAlignment="1">
      <alignment horizontal="center" vertical="top" wrapText="1"/>
    </xf>
    <xf numFmtId="1" fontId="13" fillId="0" borderId="3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13.00390625" style="0" customWidth="1"/>
    <col min="2" max="2" width="23.625" style="0" customWidth="1"/>
    <col min="3" max="3" width="13.375" style="0" customWidth="1"/>
    <col min="4" max="4" width="11.125" style="0" customWidth="1"/>
    <col min="5" max="5" width="12.625" style="0" customWidth="1"/>
    <col min="6" max="6" width="12.75390625" style="0" customWidth="1"/>
    <col min="7" max="7" width="11.625" style="0" customWidth="1"/>
    <col min="8" max="8" width="12.875" style="0" customWidth="1"/>
    <col min="9" max="9" width="12.75390625" style="0" customWidth="1"/>
    <col min="10" max="10" width="19.00390625" style="0" customWidth="1"/>
    <col min="11" max="11" width="13.25390625" style="0" customWidth="1"/>
    <col min="12" max="12" width="11.625" style="0" customWidth="1"/>
    <col min="13" max="13" width="11.25390625" style="0" customWidth="1"/>
    <col min="14" max="14" width="10.25390625" style="0" customWidth="1"/>
    <col min="15" max="15" width="8.375" style="0" customWidth="1"/>
    <col min="16" max="16" width="9.00390625" style="0" customWidth="1"/>
    <col min="17" max="17" width="5.75390625" style="0" hidden="1" customWidth="1"/>
  </cols>
  <sheetData>
    <row r="1" spans="1:18" ht="12.75">
      <c r="A1" s="71"/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3"/>
      <c r="B3" s="72" t="s">
        <v>25</v>
      </c>
      <c r="C3" s="72"/>
      <c r="D3" s="72"/>
      <c r="E3" s="72"/>
      <c r="F3" s="72"/>
      <c r="G3" s="72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>
      <c r="A4" s="77" t="s">
        <v>27</v>
      </c>
      <c r="B4" s="77"/>
      <c r="C4" s="77"/>
      <c r="D4" s="77"/>
      <c r="E4" s="77"/>
      <c r="F4" s="77"/>
      <c r="G4" s="77"/>
      <c r="H4" s="77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3.25" customHeight="1">
      <c r="A5" s="77"/>
      <c r="B5" s="77"/>
      <c r="C5" s="77"/>
      <c r="D5" s="77"/>
      <c r="E5" s="77"/>
      <c r="F5" s="77"/>
      <c r="G5" s="77"/>
      <c r="H5" s="77"/>
      <c r="I5" s="9"/>
      <c r="J5" s="1"/>
      <c r="K5" s="1"/>
      <c r="L5" s="1"/>
      <c r="M5" s="1"/>
      <c r="N5" s="1"/>
      <c r="O5" s="1"/>
      <c r="P5" s="1"/>
      <c r="Q5" s="1"/>
      <c r="R5" s="1"/>
    </row>
    <row r="6" spans="1:18" ht="18.75">
      <c r="A6" s="13"/>
      <c r="B6" s="13"/>
      <c r="C6" s="78" t="s">
        <v>26</v>
      </c>
      <c r="D6" s="78"/>
      <c r="E6" s="78"/>
      <c r="F6" s="13"/>
      <c r="G6" s="13"/>
      <c r="H6" s="13"/>
      <c r="I6" s="10"/>
      <c r="J6" s="10"/>
      <c r="K6" s="1"/>
      <c r="L6" s="1"/>
      <c r="M6" s="1"/>
      <c r="N6" s="1"/>
      <c r="O6" s="1"/>
      <c r="P6" s="1"/>
      <c r="Q6" s="1"/>
      <c r="R6" s="1"/>
    </row>
    <row r="7" spans="1:18" ht="13.5" thickBot="1">
      <c r="A7" s="1"/>
      <c r="B7" s="1"/>
      <c r="C7" s="1"/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</row>
    <row r="8" spans="1:18" ht="27" customHeight="1">
      <c r="A8" s="75" t="s">
        <v>7</v>
      </c>
      <c r="B8" s="73" t="s">
        <v>6</v>
      </c>
      <c r="C8" s="80" t="s">
        <v>4</v>
      </c>
      <c r="D8" s="81"/>
      <c r="E8" s="83"/>
      <c r="F8" s="80" t="s">
        <v>5</v>
      </c>
      <c r="G8" s="81"/>
      <c r="H8" s="82"/>
      <c r="I8" s="7"/>
      <c r="J8" s="79"/>
      <c r="K8" s="79"/>
      <c r="L8" s="79"/>
      <c r="M8" s="1"/>
      <c r="N8" s="1"/>
      <c r="O8" s="1"/>
      <c r="P8" s="1"/>
      <c r="Q8" s="1"/>
      <c r="R8" s="1"/>
    </row>
    <row r="9" spans="1:18" ht="62.25" customHeight="1">
      <c r="A9" s="76"/>
      <c r="B9" s="74"/>
      <c r="C9" s="15" t="s">
        <v>8</v>
      </c>
      <c r="D9" s="15" t="s">
        <v>9</v>
      </c>
      <c r="E9" s="16" t="s">
        <v>10</v>
      </c>
      <c r="F9" s="15" t="s">
        <v>8</v>
      </c>
      <c r="G9" s="15" t="s">
        <v>9</v>
      </c>
      <c r="H9" s="50" t="s">
        <v>10</v>
      </c>
      <c r="I9" s="4"/>
      <c r="J9" s="4"/>
      <c r="K9" s="4"/>
      <c r="L9" s="4"/>
      <c r="M9" s="1"/>
      <c r="N9" s="1"/>
      <c r="O9" s="1"/>
      <c r="P9" s="1"/>
      <c r="Q9" s="1"/>
      <c r="R9" s="1"/>
    </row>
    <row r="10" spans="1:18" ht="13.5" customHeight="1">
      <c r="A10" s="51">
        <v>1</v>
      </c>
      <c r="B10" s="52">
        <v>2</v>
      </c>
      <c r="C10" s="14">
        <v>3</v>
      </c>
      <c r="D10" s="14">
        <v>4</v>
      </c>
      <c r="E10" s="11">
        <v>5</v>
      </c>
      <c r="F10" s="12">
        <v>6</v>
      </c>
      <c r="G10" s="12">
        <v>7</v>
      </c>
      <c r="H10" s="17">
        <v>8</v>
      </c>
      <c r="I10" s="5"/>
      <c r="J10" s="5"/>
      <c r="K10" s="5"/>
      <c r="L10" s="5"/>
      <c r="M10" s="1"/>
      <c r="N10" s="1"/>
      <c r="O10" s="1"/>
      <c r="P10" s="1"/>
      <c r="Q10" s="1"/>
      <c r="R10" s="1"/>
    </row>
    <row r="11" spans="1:18" ht="38.25">
      <c r="A11" s="46" t="s">
        <v>11</v>
      </c>
      <c r="B11" s="57" t="s">
        <v>12</v>
      </c>
      <c r="C11" s="19">
        <v>38961.745</v>
      </c>
      <c r="D11" s="19">
        <v>4361.504</v>
      </c>
      <c r="E11" s="19">
        <f>C11+D11</f>
        <v>43323.249</v>
      </c>
      <c r="F11" s="19">
        <v>37575.948</v>
      </c>
      <c r="G11" s="19">
        <v>2019.337</v>
      </c>
      <c r="H11" s="20">
        <f>F11+G11</f>
        <v>39595.284999999996</v>
      </c>
      <c r="I11" s="2"/>
      <c r="J11" s="6"/>
      <c r="K11" s="6"/>
      <c r="L11" s="2"/>
      <c r="M11" s="1"/>
      <c r="N11" s="1"/>
      <c r="O11" s="1"/>
      <c r="P11" s="1"/>
      <c r="Q11" s="1"/>
      <c r="R11" s="1"/>
    </row>
    <row r="12" spans="1:18" ht="25.5">
      <c r="A12" s="46" t="s">
        <v>13</v>
      </c>
      <c r="B12" s="57" t="s">
        <v>14</v>
      </c>
      <c r="C12" s="21">
        <v>381.9</v>
      </c>
      <c r="D12" s="22"/>
      <c r="E12" s="23">
        <v>381.9</v>
      </c>
      <c r="F12" s="23">
        <v>346.259</v>
      </c>
      <c r="G12" s="23"/>
      <c r="H12" s="24">
        <v>346.259</v>
      </c>
      <c r="I12" s="2"/>
      <c r="J12" s="6"/>
      <c r="K12" s="6"/>
      <c r="L12" s="2"/>
      <c r="M12" s="1"/>
      <c r="N12" s="1"/>
      <c r="O12" s="1"/>
      <c r="P12" s="1"/>
      <c r="Q12" s="1"/>
      <c r="R12" s="1"/>
    </row>
    <row r="13" spans="1:18" ht="21.75" customHeight="1">
      <c r="A13" s="46" t="s">
        <v>15</v>
      </c>
      <c r="B13" s="57" t="s">
        <v>16</v>
      </c>
      <c r="C13" s="19">
        <v>2262.53</v>
      </c>
      <c r="D13" s="25"/>
      <c r="E13" s="19">
        <f>C13</f>
        <v>2262.53</v>
      </c>
      <c r="F13" s="19">
        <v>1779.611</v>
      </c>
      <c r="G13" s="19"/>
      <c r="H13" s="20">
        <f>F13</f>
        <v>1779.611</v>
      </c>
      <c r="I13" s="6"/>
      <c r="J13" s="6"/>
      <c r="K13" s="6"/>
      <c r="L13" s="6"/>
      <c r="M13" s="1"/>
      <c r="N13" s="1"/>
      <c r="O13" s="1"/>
      <c r="P13" s="1"/>
      <c r="Q13" s="1"/>
      <c r="R13" s="1"/>
    </row>
    <row r="14" spans="1:18" ht="42" customHeight="1">
      <c r="A14" s="47" t="s">
        <v>28</v>
      </c>
      <c r="B14" s="58" t="s">
        <v>17</v>
      </c>
      <c r="C14" s="23">
        <v>1713.047</v>
      </c>
      <c r="D14" s="23"/>
      <c r="E14" s="23">
        <f>C14</f>
        <v>1713.047</v>
      </c>
      <c r="F14" s="23">
        <v>1686.329</v>
      </c>
      <c r="G14" s="23"/>
      <c r="H14" s="24">
        <f>F14</f>
        <v>1686.329</v>
      </c>
      <c r="I14" s="8"/>
      <c r="J14" s="6"/>
      <c r="K14" s="6"/>
      <c r="L14" s="8"/>
      <c r="M14" s="1"/>
      <c r="N14" s="1"/>
      <c r="O14" s="1"/>
      <c r="P14" s="1"/>
      <c r="Q14" s="1"/>
      <c r="R14" s="1"/>
    </row>
    <row r="15" spans="1:18" ht="54" customHeight="1">
      <c r="A15" s="46" t="s">
        <v>29</v>
      </c>
      <c r="B15" s="59" t="s">
        <v>18</v>
      </c>
      <c r="C15" s="19">
        <f>E15</f>
        <v>744.701</v>
      </c>
      <c r="D15" s="27"/>
      <c r="E15" s="28">
        <v>744.701</v>
      </c>
      <c r="F15" s="28">
        <f>H15</f>
        <v>744.292</v>
      </c>
      <c r="G15" s="28"/>
      <c r="H15" s="29">
        <v>744.292</v>
      </c>
      <c r="I15" s="8"/>
      <c r="J15" s="6"/>
      <c r="K15" s="6"/>
      <c r="L15" s="8"/>
      <c r="M15" s="1"/>
      <c r="N15" s="1"/>
      <c r="O15" s="1"/>
      <c r="P15" s="1"/>
      <c r="Q15" s="1"/>
      <c r="R15" s="1"/>
    </row>
    <row r="16" spans="1:18" ht="48" customHeight="1">
      <c r="A16" s="47" t="s">
        <v>30</v>
      </c>
      <c r="B16" s="58" t="s">
        <v>19</v>
      </c>
      <c r="C16" s="23">
        <f>E16</f>
        <v>226</v>
      </c>
      <c r="D16" s="30"/>
      <c r="E16" s="31">
        <v>226</v>
      </c>
      <c r="F16" s="31">
        <f>H16</f>
        <v>225.614</v>
      </c>
      <c r="G16" s="31"/>
      <c r="H16" s="32">
        <v>225.614</v>
      </c>
      <c r="I16" s="8"/>
      <c r="J16" s="6"/>
      <c r="K16" s="6"/>
      <c r="L16" s="8"/>
      <c r="M16" s="1"/>
      <c r="N16" s="1"/>
      <c r="O16" s="1"/>
      <c r="P16" s="1"/>
      <c r="Q16" s="1"/>
      <c r="R16" s="1"/>
    </row>
    <row r="17" spans="1:18" ht="111" customHeight="1">
      <c r="A17" s="46" t="s">
        <v>31</v>
      </c>
      <c r="B17" s="59" t="s">
        <v>20</v>
      </c>
      <c r="C17" s="19">
        <f>E17</f>
        <v>8579.71</v>
      </c>
      <c r="D17" s="26"/>
      <c r="E17" s="19">
        <v>8579.71</v>
      </c>
      <c r="F17" s="19">
        <f>H17</f>
        <v>8579.71</v>
      </c>
      <c r="G17" s="19"/>
      <c r="H17" s="20">
        <v>8579.71</v>
      </c>
      <c r="I17" s="8"/>
      <c r="J17" s="6"/>
      <c r="K17" s="6"/>
      <c r="L17" s="8"/>
      <c r="M17" s="1"/>
      <c r="N17" s="1"/>
      <c r="O17" s="1"/>
      <c r="P17" s="1"/>
      <c r="Q17" s="1"/>
      <c r="R17" s="1"/>
    </row>
    <row r="18" spans="1:18" ht="47.25" customHeight="1">
      <c r="A18" s="48" t="s">
        <v>32</v>
      </c>
      <c r="B18" s="60" t="s">
        <v>0</v>
      </c>
      <c r="C18" s="66"/>
      <c r="D18" s="40">
        <f>E18</f>
        <v>7045.166</v>
      </c>
      <c r="E18" s="67">
        <v>7045.166</v>
      </c>
      <c r="F18" s="35"/>
      <c r="G18" s="35">
        <f>H18</f>
        <v>7045.166</v>
      </c>
      <c r="H18" s="68">
        <v>7045.166</v>
      </c>
      <c r="I18" s="8"/>
      <c r="J18" s="6"/>
      <c r="K18" s="6"/>
      <c r="L18" s="8"/>
      <c r="M18" s="1"/>
      <c r="N18" s="1"/>
      <c r="O18" s="1"/>
      <c r="P18" s="1"/>
      <c r="Q18" s="1"/>
      <c r="R18" s="1"/>
    </row>
    <row r="19" spans="1:18" ht="81" customHeight="1">
      <c r="A19" s="48" t="s">
        <v>33</v>
      </c>
      <c r="B19" s="60" t="s">
        <v>21</v>
      </c>
      <c r="C19" s="33">
        <v>23908.54</v>
      </c>
      <c r="D19" s="33">
        <v>2360.833</v>
      </c>
      <c r="E19" s="19">
        <f>C19+D19</f>
        <v>26269.373</v>
      </c>
      <c r="F19" s="19">
        <v>23888.737</v>
      </c>
      <c r="G19" s="19">
        <v>2276.093</v>
      </c>
      <c r="H19" s="20">
        <f>F19+G19</f>
        <v>26164.83</v>
      </c>
      <c r="I19" s="8"/>
      <c r="J19" s="6"/>
      <c r="K19" s="6"/>
      <c r="L19" s="8"/>
      <c r="M19" s="1"/>
      <c r="N19" s="1"/>
      <c r="O19" s="1"/>
      <c r="P19" s="1"/>
      <c r="Q19" s="1"/>
      <c r="R19" s="1"/>
    </row>
    <row r="20" spans="1:18" ht="38.25">
      <c r="A20" s="47" t="s">
        <v>34</v>
      </c>
      <c r="B20" s="61" t="s">
        <v>24</v>
      </c>
      <c r="C20" s="35">
        <v>186</v>
      </c>
      <c r="D20" s="34"/>
      <c r="E20" s="35">
        <v>186</v>
      </c>
      <c r="F20" s="35">
        <v>0</v>
      </c>
      <c r="G20" s="35"/>
      <c r="H20" s="36">
        <v>0</v>
      </c>
      <c r="I20" s="8"/>
      <c r="J20" s="6"/>
      <c r="K20" s="6"/>
      <c r="L20" s="8"/>
      <c r="M20" s="1"/>
      <c r="N20" s="1"/>
      <c r="O20" s="1"/>
      <c r="P20" s="1"/>
      <c r="Q20" s="1"/>
      <c r="R20" s="1"/>
    </row>
    <row r="21" spans="1:18" ht="25.5">
      <c r="A21" s="46" t="s">
        <v>35</v>
      </c>
      <c r="B21" s="62" t="s">
        <v>1</v>
      </c>
      <c r="C21" s="28">
        <v>32000</v>
      </c>
      <c r="D21" s="37"/>
      <c r="E21" s="28">
        <v>32000</v>
      </c>
      <c r="F21" s="28">
        <v>32000</v>
      </c>
      <c r="G21" s="28"/>
      <c r="H21" s="38">
        <v>32000</v>
      </c>
      <c r="I21" s="8"/>
      <c r="J21" s="6"/>
      <c r="K21" s="6"/>
      <c r="L21" s="8"/>
      <c r="M21" s="1"/>
      <c r="N21" s="1"/>
      <c r="O21" s="1"/>
      <c r="P21" s="1"/>
      <c r="Q21" s="1"/>
      <c r="R21" s="1"/>
    </row>
    <row r="22" spans="1:18" ht="25.5">
      <c r="A22" s="46" t="s">
        <v>36</v>
      </c>
      <c r="B22" s="62" t="s">
        <v>23</v>
      </c>
      <c r="C22" s="28">
        <v>162</v>
      </c>
      <c r="D22" s="37"/>
      <c r="E22" s="28">
        <v>162</v>
      </c>
      <c r="F22" s="28">
        <v>27.9</v>
      </c>
      <c r="G22" s="28"/>
      <c r="H22" s="38">
        <v>27.9</v>
      </c>
      <c r="I22" s="8"/>
      <c r="J22" s="6"/>
      <c r="K22" s="6"/>
      <c r="L22" s="8"/>
      <c r="M22" s="1"/>
      <c r="N22" s="1"/>
      <c r="O22" s="1"/>
      <c r="P22" s="1"/>
      <c r="Q22" s="1"/>
      <c r="R22" s="1"/>
    </row>
    <row r="23" spans="1:18" ht="108" customHeight="1" thickBot="1">
      <c r="A23" s="48" t="s">
        <v>37</v>
      </c>
      <c r="B23" s="63" t="s">
        <v>2</v>
      </c>
      <c r="C23" s="39"/>
      <c r="D23" s="40">
        <f>E23</f>
        <v>9558.941</v>
      </c>
      <c r="E23" s="41">
        <v>9558.941</v>
      </c>
      <c r="F23" s="41"/>
      <c r="G23" s="42">
        <v>9071.308</v>
      </c>
      <c r="H23" s="43">
        <v>9071.308</v>
      </c>
      <c r="I23" s="8"/>
      <c r="J23" s="6"/>
      <c r="K23" s="6"/>
      <c r="L23" s="8"/>
      <c r="M23" s="1"/>
      <c r="N23" s="1"/>
      <c r="O23" s="1"/>
      <c r="P23" s="1"/>
      <c r="Q23" s="1"/>
      <c r="R23" s="1"/>
    </row>
    <row r="24" spans="1:18" ht="43.5" customHeight="1" thickBot="1">
      <c r="A24" s="49" t="s">
        <v>38</v>
      </c>
      <c r="B24" s="58" t="s">
        <v>22</v>
      </c>
      <c r="C24" s="23"/>
      <c r="D24" s="23">
        <v>1200</v>
      </c>
      <c r="E24" s="55">
        <v>1200</v>
      </c>
      <c r="F24" s="55"/>
      <c r="G24" s="55">
        <v>1200</v>
      </c>
      <c r="H24" s="56">
        <v>1200</v>
      </c>
      <c r="I24" s="8"/>
      <c r="J24" s="6"/>
      <c r="K24" s="6"/>
      <c r="L24" s="8"/>
      <c r="M24" s="1"/>
      <c r="N24" s="1"/>
      <c r="O24" s="1"/>
      <c r="P24" s="1"/>
      <c r="Q24" s="1"/>
      <c r="R24" s="1"/>
    </row>
    <row r="25" spans="1:18" ht="94.5" customHeight="1">
      <c r="A25" s="47" t="s">
        <v>39</v>
      </c>
      <c r="B25" s="58" t="s">
        <v>40</v>
      </c>
      <c r="C25" s="23">
        <v>31</v>
      </c>
      <c r="D25" s="23">
        <v>4592.9</v>
      </c>
      <c r="E25" s="23">
        <f>C25+D25</f>
        <v>4623.9</v>
      </c>
      <c r="F25" s="23">
        <v>30.999</v>
      </c>
      <c r="G25" s="23">
        <v>2946.178</v>
      </c>
      <c r="H25" s="69">
        <f>F25+G25</f>
        <v>2977.1769999999997</v>
      </c>
      <c r="I25" s="8"/>
      <c r="J25" s="6"/>
      <c r="K25" s="6"/>
      <c r="L25" s="8"/>
      <c r="M25" s="1"/>
      <c r="N25" s="1"/>
      <c r="O25" s="1"/>
      <c r="P25" s="1"/>
      <c r="Q25" s="1"/>
      <c r="R25" s="1"/>
    </row>
    <row r="26" spans="1:18" ht="30.75" customHeight="1" thickBot="1">
      <c r="A26" s="49" t="s">
        <v>41</v>
      </c>
      <c r="B26" s="44" t="s">
        <v>42</v>
      </c>
      <c r="C26" s="45">
        <v>24000</v>
      </c>
      <c r="D26" s="45">
        <v>5205</v>
      </c>
      <c r="E26" s="45">
        <f>C26+D26</f>
        <v>29205</v>
      </c>
      <c r="F26" s="45">
        <v>24000</v>
      </c>
      <c r="G26" s="45">
        <v>5048.85</v>
      </c>
      <c r="H26" s="70">
        <f>F26+G26</f>
        <v>29048.85</v>
      </c>
      <c r="I26" s="8"/>
      <c r="J26" s="6"/>
      <c r="K26" s="6"/>
      <c r="L26" s="8"/>
      <c r="M26" s="1"/>
      <c r="N26" s="1"/>
      <c r="O26" s="1"/>
      <c r="P26" s="1"/>
      <c r="Q26" s="1"/>
      <c r="R26" s="1"/>
    </row>
    <row r="27" spans="1:18" ht="18.75" customHeight="1" thickBot="1">
      <c r="A27" s="85" t="s">
        <v>3</v>
      </c>
      <c r="B27" s="86"/>
      <c r="C27" s="64">
        <f aca="true" t="shared" si="0" ref="C27:H27">SUM(C11:C26)</f>
        <v>133157.173</v>
      </c>
      <c r="D27" s="64">
        <f t="shared" si="0"/>
        <v>34324.344000000005</v>
      </c>
      <c r="E27" s="64">
        <f t="shared" si="0"/>
        <v>167481.517</v>
      </c>
      <c r="F27" s="64">
        <f t="shared" si="0"/>
        <v>130885.39899999999</v>
      </c>
      <c r="G27" s="64">
        <f t="shared" si="0"/>
        <v>29606.932</v>
      </c>
      <c r="H27" s="65">
        <f t="shared" si="0"/>
        <v>160492.331</v>
      </c>
      <c r="I27" s="8"/>
      <c r="J27" s="6"/>
      <c r="K27" s="6"/>
      <c r="L27" s="8"/>
      <c r="M27" s="1"/>
      <c r="N27" s="1"/>
      <c r="O27" s="1"/>
      <c r="P27" s="1"/>
      <c r="Q27" s="1"/>
      <c r="R27" s="1"/>
    </row>
    <row r="28" spans="1:18" ht="16.5" customHeight="1">
      <c r="A28" s="13"/>
      <c r="B28" s="13"/>
      <c r="C28" s="13"/>
      <c r="D28" s="53"/>
      <c r="E28" s="54"/>
      <c r="F28" s="18"/>
      <c r="G28" s="18"/>
      <c r="H28" s="18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84"/>
      <c r="B29" s="84"/>
      <c r="C29" s="13"/>
      <c r="D29" s="13"/>
      <c r="E29" s="18"/>
      <c r="F29" s="18"/>
      <c r="G29" s="18"/>
      <c r="H29" s="18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sheetProtection/>
  <mergeCells count="11">
    <mergeCell ref="J8:L8"/>
    <mergeCell ref="F8:H8"/>
    <mergeCell ref="C8:E8"/>
    <mergeCell ref="A29:B29"/>
    <mergeCell ref="A27:B27"/>
    <mergeCell ref="A1:H1"/>
    <mergeCell ref="B3:G3"/>
    <mergeCell ref="B8:B9"/>
    <mergeCell ref="A8:A9"/>
    <mergeCell ref="A4:H5"/>
    <mergeCell ref="C6:E6"/>
  </mergeCells>
  <printOptions/>
  <pageMargins left="0.23" right="0.27" top="0.21" bottom="0.14" header="0.2" footer="0.14"/>
  <pageSetup fitToHeight="2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user368b</cp:lastModifiedBy>
  <cp:lastPrinted>2018-02-27T13:57:14Z</cp:lastPrinted>
  <dcterms:created xsi:type="dcterms:W3CDTF">2004-09-09T11:19:15Z</dcterms:created>
  <dcterms:modified xsi:type="dcterms:W3CDTF">2018-02-27T14:40:25Z</dcterms:modified>
  <cp:category/>
  <cp:version/>
  <cp:contentType/>
  <cp:contentStatus/>
</cp:coreProperties>
</file>