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TDSheet!$A$1:$S$148</definedName>
  </definedNames>
  <calcPr calcId="125725" refMode="R1C1"/>
</workbook>
</file>

<file path=xl/calcChain.xml><?xml version="1.0" encoding="utf-8"?>
<calcChain xmlns="http://schemas.openxmlformats.org/spreadsheetml/2006/main">
  <c r="P128" i="1"/>
  <c r="P45"/>
  <c r="N46"/>
  <c r="N51" s="1"/>
  <c r="N52" s="1"/>
  <c r="L46"/>
  <c r="L51" s="1"/>
  <c r="P40"/>
  <c r="P41"/>
  <c r="P42"/>
  <c r="P43"/>
  <c r="P44"/>
  <c r="P39"/>
  <c r="P51" l="1"/>
  <c r="P52" s="1"/>
  <c r="L52"/>
  <c r="P46"/>
</calcChain>
</file>

<file path=xl/sharedStrings.xml><?xml version="1.0" encoding="utf-8"?>
<sst xmlns="http://schemas.openxmlformats.org/spreadsheetml/2006/main" count="286" uniqueCount="140">
  <si>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</si>
  <si>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</si>
  <si>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</si>
  <si>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</si>
  <si>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</si>
  <si>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</si>
  <si>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</si>
  <si>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</si>
  <si>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</si>
  <si>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</si>
  <si>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</si>
  <si>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4216030</t>
  </si>
  <si>
    <t>Організація благоустрою населених пунктів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</si>
  <si>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</si>
  <si>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</si>
  <si>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</si>
  <si>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</si>
  <si>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</si>
  <si>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</si>
  <si>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</si>
  <si>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</si>
  <si>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Підвищення рівня благоустрою міста.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</si>
  <si>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</si>
  <si>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</si>
  <si>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</si>
  <si>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</si>
  <si>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</si>
  <si>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</si>
  <si>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</si>
  <si>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</si>
  <si>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</si>
  <si>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</si>
  <si>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</si>
  <si>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</si>
  <si>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Придбання матеріалів , обладнання , інвентарю, спецавтотехніки для благоустрою міста</t>
  </si>
  <si>
    <t>Проведення поточного ремонту об'єктів вулично-дорожньої інфраструктури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</si>
  <si>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</si>
  <si>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</si>
  <si>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</si>
  <si>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реформування та розвитку житлово-комунального господарства м.Миколаєва на 2015-2019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</si>
  <si>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</si>
  <si>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</si>
  <si>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</si>
  <si>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</si>
  <si>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</si>
  <si>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</si>
  <si>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</si>
  <si>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звітність установ</t>
  </si>
  <si>
    <t>од.</t>
  </si>
  <si>
    <t>придбання малоцінних предметів</t>
  </si>
  <si>
    <t>ефективності</t>
  </si>
  <si>
    <t>грн</t>
  </si>
  <si>
    <t>розрахунок</t>
  </si>
  <si>
    <t>середні витрати на придбання 1 одиниці (за видами)</t>
  </si>
  <si>
    <t>якості</t>
  </si>
  <si>
    <t>відсоток придбання матеріалів, обладнання, інвентарю, спецавтотехніки до потреби у придбанні, в т.ч.:</t>
  </si>
  <si>
    <t>%</t>
  </si>
  <si>
    <t>продукту</t>
  </si>
  <si>
    <t>тис.кв.м</t>
  </si>
  <si>
    <t>-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</si>
  <si>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</si>
  <si>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</si>
  <si>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</si>
  <si>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</si>
  <si>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</si>
  <si>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</si>
  <si>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</si>
  <si>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</si>
  <si>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</si>
  <si>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</si>
  <si>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</si>
  <si>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</si>
  <si>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</si>
  <si>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</si>
  <si>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</si>
  <si>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</si>
  <si>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</si>
  <si>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</si>
  <si>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 xml:space="preserve">Наказ </t>
  </si>
  <si>
    <t>Адміністрації Інгульського району Миколаївської міської ради</t>
  </si>
  <si>
    <t>Забезпечення належного функціонування побутового та комунального обладнання житлової забудови</t>
  </si>
  <si>
    <t>Придбання предметів, матеріалів, обладнання та інвенрат</t>
  </si>
  <si>
    <t>кількість матеріалів, обладнання, інвентарю, спецавтотехніки для благоустрію міста, в т.ч. за видами</t>
  </si>
  <si>
    <t>кількість матеріалів, обладнання, інвентарю, спецавтотехніки для благоустрію міста, що планується придбати, в т.ч. за видами</t>
  </si>
  <si>
    <t>кількість об'єктів вулично-дорожної інфраструктури, яка потребує поточного ремонту (в розхрізі їх видів)</t>
  </si>
  <si>
    <t>зупинки громадського транспорту</t>
  </si>
  <si>
    <t>кількість об'єктів вулично-дорожної інфраструктури, на яких планується провести поточний ремонт (в розхрізі їх видів)</t>
  </si>
  <si>
    <t xml:space="preserve">ефективність </t>
  </si>
  <si>
    <t>середня вартість поточного ремонту одиниці об'єкту вулично-дорожньої інфраструктури (в розхрізі їх видів)</t>
  </si>
  <si>
    <t xml:space="preserve">якості </t>
  </si>
  <si>
    <t xml:space="preserve">питома вага об'єктів вулично-дорожньої інфраструктури, що зазнала поточного ремонту до тих, що потребують ремонту (в розрізі їх видів) </t>
  </si>
  <si>
    <t xml:space="preserve">розрахунок </t>
  </si>
  <si>
    <t>обсяг видатків на облаштування належеного функціонування побутового та комунального обладнання житлової забудови</t>
  </si>
  <si>
    <t>тис.грн.</t>
  </si>
  <si>
    <t>середня кількість побутового та комунального обладнання</t>
  </si>
  <si>
    <t>середня вартість утримання та ремонту 1 од. обладнання</t>
  </si>
  <si>
    <t>темп зростання на облаштування майданчиків під контейнери для сміття порівняно з попереднім роком</t>
  </si>
  <si>
    <t xml:space="preserve">% </t>
  </si>
  <si>
    <t>га.</t>
  </si>
  <si>
    <t>Забезпечення утримання  в належному технічному стані об'єктів вулично-дорожноїх мережі</t>
  </si>
  <si>
    <t>Забезпечення утримання в належному  технічному стані об'єктів вулично – дорожної мережі</t>
  </si>
  <si>
    <t>кількість обєктів вулично-дорожньої мережі, закріплена за головним розпорядником(в розрізі їх видів):</t>
  </si>
  <si>
    <t>дороги</t>
  </si>
  <si>
    <t>площа та протяжність об'єктів дорожнього господарства(в розрізі їх видів), які планується  утримувати в належному технічному стані, в т.ч.</t>
  </si>
  <si>
    <t>середня вартість  утримання  об'єктів дорожнього господарства(в розрізі їх видів)</t>
  </si>
  <si>
    <t>питома вага кількості об'єктів дорожнього господарства (в розрізі їх видів), що утримується до загальної кількості об"єктів дорожнього господарства</t>
  </si>
  <si>
    <t>потреба у придбанні та влаштуванні аншлагів</t>
  </si>
  <si>
    <t>середня кількість аншлагів та номерних знаків</t>
  </si>
  <si>
    <t>середні витрати на  придбання та улаштування 1 аншлагу, номерного знаку</t>
  </si>
  <si>
    <t>питома вага запланованих обсягів придбання та улаштування аншлагів до потреби у їх придбанні та встановленні</t>
  </si>
  <si>
    <t>Погашення кредиторської заборгованості</t>
  </si>
  <si>
    <t>Наказ Міністерства фінансів України  від 26 серпня 2014 року №836</t>
  </si>
  <si>
    <t>0620</t>
  </si>
  <si>
    <t>Погашення кредиторської  заборгованості</t>
  </si>
  <si>
    <t>4216011</t>
  </si>
  <si>
    <t xml:space="preserve">обсяг видатків на погашення кредиторської заоргованості </t>
  </si>
  <si>
    <t>тис.грн</t>
  </si>
  <si>
    <t>відсоток погашення кредиторської заборгованості</t>
  </si>
  <si>
    <t>розрахунок до кошторису, звернення громадян, депутатів міської ради</t>
  </si>
  <si>
    <t>акти обстеження. розрахунок до кошторису</t>
  </si>
  <si>
    <t>технічні паспорти</t>
  </si>
  <si>
    <t>розрахунок до кошторису,технічні паспорти</t>
  </si>
  <si>
    <t xml:space="preserve">розрахунок до кошторису </t>
  </si>
  <si>
    <t xml:space="preserve">розрахунок до кошторису, розпорядження Миколаївського міського гололви від 19.02.2016 № 28р "Про перімінування об'єктів топоніміки" </t>
  </si>
  <si>
    <t>Збереження та утримання на належному рівні зеленої зони населеного пункту та поліпшення його екологічних умов</t>
  </si>
  <si>
    <t>площа території об'єктів зеленого господарства, яка підлягає санітарному прибиранню (догляду)</t>
  </si>
  <si>
    <t>територія об'єктів зеленого господарства, на якій планується санітарне прибирання (догляд)</t>
  </si>
  <si>
    <t>темп зростання середніх витрат на санітарне прибирання (догляд) 1 га території об'єктів зеленого господарства порівняно з попереднім роком</t>
  </si>
  <si>
    <t>середні витрати на санітарне прибирання (догляд) 1 га. території об'єктів зеленого господарства</t>
  </si>
  <si>
    <t>темп зростання середніх витрат на видалення одного дерева порівняно з попереднім роком</t>
  </si>
  <si>
    <t>Інші видатки з благоустрію</t>
  </si>
  <si>
    <t>рішення виконавчого комітету ММР від 28.02.2014 № 208,рішення ММР від 04.04.2013 № 27/16 "Про затвердження переліку об'єктів зеленого господарства, віднесених до територій рекреаційного призначення в м. Миколаєві"</t>
  </si>
  <si>
    <t xml:space="preserve"> акти обміру зелених зон</t>
  </si>
  <si>
    <t xml:space="preserve">кількість дерев, що доглядаються		</t>
  </si>
  <si>
    <t>акти обстеження, розрахунки до кошторису</t>
  </si>
  <si>
    <t>середні витрати на догляд одного дерева</t>
  </si>
  <si>
    <t>(у редакції наказу адміністрації Інгульського району ММР від ______________ №  ________ )</t>
  </si>
  <si>
    <t>"Конституція України від 28.06.1996 року №254к/96-ВР.
Бюджетний кодекс України від 08.07.2010р. №2456-VI зі змінами та доповненнями.
Проект Закону України ""Про державний бюджет на 2017 рік""
Наказ № 836 від 26.08.2014р. «Про деякі питання проведення експерименту із запровадження програмно-цільового методу складання та виконання місцевих бюджетів».
Програма «Реформування та розвиток житлово-комунального господарства на 2015-2019 роки» затверджена рішенням Миколаївської міської ради від 02.09.2010 №48/12. 
Рішення міської ради від 21.12.20176р. № 32/17 «Про міський бюджет м. Миколаєва на 2018 рік».
Закон України ""Про державний бюджет на 2018р."""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12.03.2018 № 185 "Ппро перерозподіл видатків на 2018 рік адміністрації Інгульського району  Миколаївської міської ради у межах загального обсягу бюджетних призначень"</t>
  </si>
  <si>
    <t>Департамент фінансів Миколаївської міської ради від 13.02.2018  № 22/21</t>
  </si>
  <si>
    <t>Обсяг бюджетних призначень/бюджетних асигнувань  -   15577,41231 тис.гривень, у тому числі загального фонду -  15 199,46430 тис.гривень та спеціального фонду -  377,94801 тис.гривень</t>
  </si>
</sst>
</file>

<file path=xl/styles.xml><?xml version="1.0" encoding="utf-8"?>
<styleSheet xmlns="http://schemas.openxmlformats.org/spreadsheetml/2006/main">
  <numFmts count="3">
    <numFmt numFmtId="164" formatCode="0000&quot;    &quot;"/>
    <numFmt numFmtId="165" formatCode="0.000"/>
    <numFmt numFmtId="166" formatCode="0.00000"/>
  </numFmts>
  <fonts count="1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2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0" xfId="0" applyFill="1"/>
    <xf numFmtId="0" fontId="0" fillId="0" borderId="15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1" fontId="0" fillId="4" borderId="15" xfId="0" applyNumberFormat="1" applyFill="1" applyBorder="1" applyAlignment="1">
      <alignment horizontal="right" vertical="center"/>
    </xf>
    <xf numFmtId="0" fontId="0" fillId="4" borderId="23" xfId="0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right" vertical="center"/>
    </xf>
    <xf numFmtId="0" fontId="0" fillId="4" borderId="26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right" vertical="center"/>
    </xf>
    <xf numFmtId="0" fontId="0" fillId="4" borderId="27" xfId="0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left"/>
    </xf>
    <xf numFmtId="0" fontId="8" fillId="4" borderId="0" xfId="0" applyFont="1" applyFill="1"/>
    <xf numFmtId="0" fontId="0" fillId="4" borderId="0" xfId="0" applyFill="1"/>
    <xf numFmtId="0" fontId="5" fillId="4" borderId="26" xfId="0" applyFont="1" applyFill="1" applyBorder="1" applyAlignment="1">
      <alignment horizontal="right"/>
    </xf>
    <xf numFmtId="0" fontId="5" fillId="4" borderId="26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0" fillId="4" borderId="26" xfId="0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0" fillId="4" borderId="0" xfId="0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4" borderId="26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7" fillId="4" borderId="26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horizontal="right"/>
    </xf>
    <xf numFmtId="0" fontId="7" fillId="4" borderId="30" xfId="0" applyFont="1" applyFill="1" applyBorder="1" applyAlignment="1">
      <alignment horizontal="right"/>
    </xf>
    <xf numFmtId="0" fontId="8" fillId="4" borderId="29" xfId="0" applyFont="1" applyFill="1" applyBorder="1" applyAlignment="1">
      <alignment horizontal="right"/>
    </xf>
    <xf numFmtId="0" fontId="8" fillId="4" borderId="30" xfId="0" applyFont="1" applyFill="1" applyBorder="1" applyAlignment="1">
      <alignment horizontal="right"/>
    </xf>
    <xf numFmtId="0" fontId="8" fillId="4" borderId="26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0" fillId="4" borderId="32" xfId="0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1" fontId="7" fillId="4" borderId="27" xfId="0" applyNumberFormat="1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165" fontId="0" fillId="0" borderId="23" xfId="0" applyNumberFormat="1" applyFill="1" applyBorder="1" applyAlignment="1">
      <alignment horizontal="right" vertical="center" wrapText="1"/>
    </xf>
    <xf numFmtId="2" fontId="7" fillId="4" borderId="14" xfId="0" applyNumberFormat="1" applyFont="1" applyFill="1" applyBorder="1" applyAlignment="1">
      <alignment horizontal="right" vertical="center" wrapText="1"/>
    </xf>
    <xf numFmtId="1" fontId="5" fillId="4" borderId="14" xfId="0" applyNumberFormat="1" applyFont="1" applyFill="1" applyBorder="1" applyAlignment="1">
      <alignment horizontal="right" vertical="center"/>
    </xf>
    <xf numFmtId="1" fontId="7" fillId="4" borderId="14" xfId="0" applyNumberFormat="1" applyFont="1" applyFill="1" applyBorder="1" applyAlignment="1">
      <alignment horizontal="right" vertical="center" wrapText="1"/>
    </xf>
    <xf numFmtId="0" fontId="10" fillId="4" borderId="29" xfId="1" applyNumberFormat="1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 wrapText="1"/>
    </xf>
    <xf numFmtId="165" fontId="7" fillId="4" borderId="14" xfId="0" applyNumberFormat="1" applyFont="1" applyFill="1" applyBorder="1" applyAlignment="1">
      <alignment horizontal="right" vertical="center" wrapText="1"/>
    </xf>
    <xf numFmtId="0" fontId="5" fillId="4" borderId="27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right" vertical="center" wrapText="1"/>
    </xf>
    <xf numFmtId="0" fontId="0" fillId="4" borderId="26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left" vertical="center"/>
    </xf>
    <xf numFmtId="1" fontId="5" fillId="0" borderId="25" xfId="0" applyNumberFormat="1" applyFont="1" applyFill="1" applyBorder="1" applyAlignment="1">
      <alignment horizontal="left" vertical="center"/>
    </xf>
    <xf numFmtId="1" fontId="5" fillId="0" borderId="23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 wrapText="1"/>
    </xf>
    <xf numFmtId="0" fontId="0" fillId="2" borderId="15" xfId="0" applyFill="1" applyBorder="1" applyAlignment="1">
      <alignment horizontal="right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4" borderId="29" xfId="0" applyNumberFormat="1" applyFont="1" applyFill="1" applyBorder="1" applyAlignment="1">
      <alignment horizontal="left" vertical="center" wrapText="1"/>
    </xf>
    <xf numFmtId="0" fontId="7" fillId="4" borderId="29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6" fontId="0" fillId="2" borderId="15" xfId="0" applyNumberFormat="1" applyFill="1" applyBorder="1" applyAlignment="1">
      <alignment horizontal="right" vertical="center" wrapText="1"/>
    </xf>
    <xf numFmtId="166" fontId="0" fillId="0" borderId="15" xfId="0" applyNumberFormat="1" applyFill="1" applyBorder="1" applyAlignment="1">
      <alignment horizontal="right" vertical="center" wrapText="1"/>
    </xf>
    <xf numFmtId="166" fontId="0" fillId="0" borderId="23" xfId="0" applyNumberForma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right" vertical="center" wrapText="1"/>
    </xf>
    <xf numFmtId="166" fontId="0" fillId="2" borderId="14" xfId="0" applyNumberFormat="1" applyFill="1" applyBorder="1" applyAlignment="1">
      <alignment horizontal="right" vertical="center" wrapText="1"/>
    </xf>
    <xf numFmtId="166" fontId="0" fillId="2" borderId="23" xfId="0" applyNumberFormat="1" applyFill="1" applyBorder="1" applyAlignment="1">
      <alignment horizontal="right" vertical="center" wrapText="1"/>
    </xf>
    <xf numFmtId="166" fontId="5" fillId="2" borderId="14" xfId="0" applyNumberFormat="1" applyFont="1" applyFill="1" applyBorder="1" applyAlignment="1">
      <alignment horizontal="right" vertical="center" wrapText="1"/>
    </xf>
    <xf numFmtId="166" fontId="7" fillId="0" borderId="15" xfId="0" applyNumberFormat="1" applyFont="1" applyFill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 vertical="center" wrapText="1"/>
    </xf>
    <xf numFmtId="166" fontId="5" fillId="0" borderId="14" xfId="0" applyNumberFormat="1" applyFont="1" applyBorder="1" applyAlignment="1">
      <alignment horizontal="right" vertical="center" wrapText="1"/>
    </xf>
    <xf numFmtId="166" fontId="0" fillId="0" borderId="15" xfId="0" applyNumberFormat="1" applyBorder="1" applyAlignment="1">
      <alignment horizontal="right" vertical="center" wrapText="1"/>
    </xf>
    <xf numFmtId="166" fontId="5" fillId="0" borderId="15" xfId="0" applyNumberFormat="1" applyFont="1" applyBorder="1" applyAlignment="1">
      <alignment horizontal="right" vertical="center" wrapText="1"/>
    </xf>
    <xf numFmtId="166" fontId="7" fillId="4" borderId="29" xfId="0" applyNumberFormat="1" applyFont="1" applyFill="1" applyBorder="1" applyAlignment="1">
      <alignment horizontal="right"/>
    </xf>
    <xf numFmtId="166" fontId="7" fillId="4" borderId="30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150"/>
  <sheetViews>
    <sheetView tabSelected="1" view="pageBreakPreview" topLeftCell="A5" zoomScale="93" zoomScaleSheetLayoutView="93" workbookViewId="0">
      <selection activeCell="A129" sqref="A129:Q129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9" ht="11.4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 t="s">
        <v>0</v>
      </c>
      <c r="S1" s="23"/>
    </row>
    <row r="2" spans="1:19" ht="11.4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" t="s">
        <v>111</v>
      </c>
      <c r="S2" s="23"/>
    </row>
    <row r="3" spans="1:19" ht="11.4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1.4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" t="s">
        <v>1</v>
      </c>
      <c r="O4" s="23"/>
      <c r="P4" s="23"/>
      <c r="Q4" s="23"/>
      <c r="R4" s="23"/>
      <c r="S4" s="23"/>
    </row>
    <row r="5" spans="1:19" ht="11.4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 t="s">
        <v>78</v>
      </c>
      <c r="O5" s="23"/>
      <c r="P5" s="23"/>
      <c r="Q5" s="23"/>
      <c r="R5" s="23"/>
    </row>
    <row r="6" spans="1:19" ht="11.4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 t="s">
        <v>79</v>
      </c>
      <c r="O6" s="23"/>
      <c r="P6" s="23"/>
      <c r="Q6" s="23"/>
      <c r="R6" s="23"/>
    </row>
    <row r="7" spans="1:19" ht="11.4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9" ht="11.4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 t="s">
        <v>78</v>
      </c>
      <c r="O8" s="23"/>
      <c r="P8" s="23"/>
      <c r="Q8" s="23"/>
      <c r="R8" s="23"/>
    </row>
    <row r="9" spans="1:19" ht="11.4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72" t="s">
        <v>138</v>
      </c>
      <c r="O9" s="23"/>
      <c r="P9" s="23"/>
      <c r="Q9" s="23"/>
      <c r="R9" s="23"/>
    </row>
    <row r="10" spans="1:19" ht="28.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198" t="s">
        <v>136</v>
      </c>
      <c r="O10" s="199"/>
      <c r="P10" s="199"/>
      <c r="Q10" s="199"/>
      <c r="R10" s="199"/>
      <c r="S10" s="199"/>
    </row>
    <row r="11" spans="1:19" ht="19.5" customHeight="1">
      <c r="A11" s="184" t="s">
        <v>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</row>
    <row r="12" spans="1:19" ht="15.95" customHeight="1">
      <c r="A12" s="185" t="s">
        <v>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4" spans="1:19" ht="11.1" customHeight="1">
      <c r="A14" s="4" t="s">
        <v>4</v>
      </c>
      <c r="B14" s="186">
        <v>4200000</v>
      </c>
      <c r="C14" s="186"/>
      <c r="E14" s="187" t="s">
        <v>5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9" ht="11.1" customHeight="1">
      <c r="B15" s="133" t="s">
        <v>6</v>
      </c>
      <c r="C15" s="133"/>
      <c r="E15" s="188" t="s">
        <v>7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7" spans="1:17" ht="11.1" customHeight="1">
      <c r="A17" s="4" t="s">
        <v>8</v>
      </c>
      <c r="B17" s="186">
        <v>4210000</v>
      </c>
      <c r="C17" s="186"/>
      <c r="E17" s="187" t="s">
        <v>5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</row>
    <row r="18" spans="1:17" ht="11.1" customHeight="1">
      <c r="B18" s="133" t="s">
        <v>6</v>
      </c>
      <c r="C18" s="133"/>
      <c r="E18" s="188" t="s">
        <v>9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20" spans="1:17" ht="11.1" customHeight="1">
      <c r="A20" s="4" t="s">
        <v>10</v>
      </c>
      <c r="B20" s="192" t="s">
        <v>11</v>
      </c>
      <c r="C20" s="192"/>
      <c r="E20" s="193">
        <v>620</v>
      </c>
      <c r="F20" s="193"/>
      <c r="H20" s="194" t="s">
        <v>12</v>
      </c>
      <c r="I20" s="194"/>
      <c r="J20" s="194"/>
      <c r="K20" s="194"/>
      <c r="L20" s="194"/>
      <c r="M20" s="194"/>
      <c r="N20" s="194"/>
      <c r="O20" s="194"/>
      <c r="P20" s="194"/>
      <c r="Q20" s="194"/>
    </row>
    <row r="21" spans="1:17" ht="11.1" customHeight="1">
      <c r="B21" s="133" t="s">
        <v>6</v>
      </c>
      <c r="C21" s="133"/>
      <c r="E21" s="6" t="s">
        <v>13</v>
      </c>
      <c r="F21" s="7" t="s">
        <v>14</v>
      </c>
      <c r="H21" s="188" t="s">
        <v>15</v>
      </c>
      <c r="I21" s="188"/>
      <c r="J21" s="188"/>
      <c r="K21" s="188"/>
      <c r="L21" s="188"/>
      <c r="M21" s="188"/>
      <c r="N21" s="188"/>
      <c r="O21" s="188"/>
      <c r="P21" s="188"/>
      <c r="Q21" s="188"/>
    </row>
    <row r="23" spans="1:17" ht="11.1" customHeight="1">
      <c r="A23" s="4" t="s">
        <v>16</v>
      </c>
      <c r="B23" s="192" t="s">
        <v>139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t="4.5" customHeight="1"/>
    <row r="25" spans="1:17" ht="11.1" customHeight="1">
      <c r="A25" s="8" t="s">
        <v>17</v>
      </c>
      <c r="B25" s="195" t="s">
        <v>18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3.75" customHeight="1"/>
    <row r="27" spans="1:17" ht="109.5" customHeight="1">
      <c r="B27" s="196" t="s">
        <v>137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</row>
    <row r="29" spans="1:17" ht="11.1" customHeight="1">
      <c r="A29" s="4" t="s">
        <v>19</v>
      </c>
      <c r="B29" s="197" t="s">
        <v>20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1:17" ht="21" customHeight="1">
      <c r="A30" s="10"/>
      <c r="B30" s="202" t="s">
        <v>21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</row>
    <row r="32" spans="1:17" ht="11.1" customHeight="1">
      <c r="A32" s="4" t="s">
        <v>22</v>
      </c>
      <c r="B32" s="4" t="s">
        <v>23</v>
      </c>
    </row>
    <row r="33" spans="1:17" ht="11.1" customHeight="1">
      <c r="A33" s="203" t="s">
        <v>24</v>
      </c>
      <c r="B33" s="203"/>
      <c r="C33" s="11" t="s">
        <v>25</v>
      </c>
      <c r="D33" s="11" t="s">
        <v>26</v>
      </c>
      <c r="E33" s="204" t="s">
        <v>27</v>
      </c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</row>
    <row r="35" spans="1:17" ht="11.1" customHeight="1">
      <c r="A35" s="4" t="s">
        <v>28</v>
      </c>
      <c r="Q35" s="4" t="s">
        <v>29</v>
      </c>
    </row>
    <row r="36" spans="1:17" ht="11.1" customHeight="1">
      <c r="A36" s="205" t="s">
        <v>24</v>
      </c>
      <c r="B36" s="205"/>
      <c r="C36" s="207" t="s">
        <v>25</v>
      </c>
      <c r="D36" s="207" t="s">
        <v>26</v>
      </c>
      <c r="E36" s="146" t="s">
        <v>30</v>
      </c>
      <c r="F36" s="146"/>
      <c r="G36" s="146"/>
      <c r="H36" s="146"/>
      <c r="I36" s="146"/>
      <c r="J36" s="146"/>
      <c r="K36" s="146"/>
      <c r="L36" s="146" t="s">
        <v>31</v>
      </c>
      <c r="M36" s="146"/>
      <c r="N36" s="146" t="s">
        <v>32</v>
      </c>
      <c r="O36" s="146"/>
      <c r="P36" s="189" t="s">
        <v>33</v>
      </c>
      <c r="Q36" s="189"/>
    </row>
    <row r="37" spans="1:17" ht="11.1" customHeight="1">
      <c r="A37" s="144"/>
      <c r="B37" s="206"/>
      <c r="C37" s="190"/>
      <c r="D37" s="190"/>
      <c r="E37" s="147"/>
      <c r="F37" s="145"/>
      <c r="G37" s="145"/>
      <c r="H37" s="145"/>
      <c r="I37" s="145"/>
      <c r="J37" s="145"/>
      <c r="K37" s="145"/>
      <c r="L37" s="147"/>
      <c r="M37" s="145"/>
      <c r="N37" s="147"/>
      <c r="O37" s="145"/>
      <c r="P37" s="190"/>
      <c r="Q37" s="191"/>
    </row>
    <row r="38" spans="1:17" ht="11.1" customHeight="1">
      <c r="A38" s="136">
        <v>1</v>
      </c>
      <c r="B38" s="136"/>
      <c r="C38" s="12">
        <v>2</v>
      </c>
      <c r="D38" s="30">
        <v>3</v>
      </c>
      <c r="E38" s="177">
        <v>4</v>
      </c>
      <c r="F38" s="177"/>
      <c r="G38" s="177"/>
      <c r="H38" s="177"/>
      <c r="I38" s="177"/>
      <c r="J38" s="177"/>
      <c r="K38" s="177"/>
      <c r="L38" s="177">
        <v>5</v>
      </c>
      <c r="M38" s="177"/>
      <c r="N38" s="177">
        <v>6</v>
      </c>
      <c r="O38" s="177"/>
      <c r="P38" s="138">
        <v>7</v>
      </c>
      <c r="Q38" s="138"/>
    </row>
    <row r="39" spans="1:17" ht="11.1" customHeight="1">
      <c r="A39" s="180">
        <v>1</v>
      </c>
      <c r="B39" s="180"/>
      <c r="C39" s="13" t="s">
        <v>11</v>
      </c>
      <c r="D39" s="38" t="s">
        <v>112</v>
      </c>
      <c r="E39" s="95" t="s">
        <v>81</v>
      </c>
      <c r="F39" s="96"/>
      <c r="G39" s="96"/>
      <c r="H39" s="96"/>
      <c r="I39" s="96"/>
      <c r="J39" s="96"/>
      <c r="K39" s="96"/>
      <c r="L39" s="208">
        <v>49.464300000000001</v>
      </c>
      <c r="M39" s="208"/>
      <c r="N39" s="181"/>
      <c r="O39" s="181"/>
      <c r="P39" s="212">
        <f>L39</f>
        <v>49.464300000000001</v>
      </c>
      <c r="Q39" s="212"/>
    </row>
    <row r="40" spans="1:17" s="25" customFormat="1" ht="11.1" customHeight="1">
      <c r="A40" s="182">
        <v>2</v>
      </c>
      <c r="B40" s="182"/>
      <c r="C40" s="24" t="s">
        <v>11</v>
      </c>
      <c r="D40" s="38" t="s">
        <v>112</v>
      </c>
      <c r="E40" s="154" t="s">
        <v>35</v>
      </c>
      <c r="F40" s="154"/>
      <c r="G40" s="154"/>
      <c r="H40" s="154"/>
      <c r="I40" s="154"/>
      <c r="J40" s="154"/>
      <c r="K40" s="154"/>
      <c r="L40" s="209">
        <v>50</v>
      </c>
      <c r="M40" s="209"/>
      <c r="N40" s="183"/>
      <c r="O40" s="183"/>
      <c r="P40" s="212">
        <f t="shared" ref="P40:P44" si="0">L40</f>
        <v>50</v>
      </c>
      <c r="Q40" s="212"/>
    </row>
    <row r="41" spans="1:17" s="25" customFormat="1" ht="30" customHeight="1">
      <c r="A41" s="93">
        <v>3</v>
      </c>
      <c r="B41" s="94"/>
      <c r="C41" s="24">
        <v>4216030</v>
      </c>
      <c r="D41" s="38" t="s">
        <v>112</v>
      </c>
      <c r="E41" s="112" t="s">
        <v>80</v>
      </c>
      <c r="F41" s="113"/>
      <c r="G41" s="113"/>
      <c r="H41" s="113"/>
      <c r="I41" s="113"/>
      <c r="J41" s="113"/>
      <c r="K41" s="114"/>
      <c r="L41" s="209">
        <v>500</v>
      </c>
      <c r="M41" s="210"/>
      <c r="N41" s="26"/>
      <c r="O41" s="27"/>
      <c r="P41" s="212">
        <f t="shared" si="0"/>
        <v>500</v>
      </c>
      <c r="Q41" s="212"/>
    </row>
    <row r="42" spans="1:17" s="25" customFormat="1" ht="28.5" customHeight="1">
      <c r="A42" s="93">
        <v>4</v>
      </c>
      <c r="B42" s="94"/>
      <c r="C42" s="24">
        <v>4216030</v>
      </c>
      <c r="D42" s="38" t="s">
        <v>112</v>
      </c>
      <c r="E42" s="112" t="s">
        <v>124</v>
      </c>
      <c r="F42" s="115"/>
      <c r="G42" s="115"/>
      <c r="H42" s="115"/>
      <c r="I42" s="115"/>
      <c r="J42" s="115"/>
      <c r="K42" s="116"/>
      <c r="L42" s="209">
        <v>5000</v>
      </c>
      <c r="M42" s="210"/>
      <c r="N42" s="26"/>
      <c r="O42" s="27"/>
      <c r="P42" s="212">
        <f t="shared" si="0"/>
        <v>5000</v>
      </c>
      <c r="Q42" s="212"/>
    </row>
    <row r="43" spans="1:17" s="25" customFormat="1" ht="27" customHeight="1">
      <c r="A43" s="93">
        <v>5</v>
      </c>
      <c r="B43" s="94"/>
      <c r="C43" s="24">
        <v>4216030</v>
      </c>
      <c r="D43" s="38" t="s">
        <v>112</v>
      </c>
      <c r="E43" s="112" t="s">
        <v>99</v>
      </c>
      <c r="F43" s="115"/>
      <c r="G43" s="115"/>
      <c r="H43" s="115"/>
      <c r="I43" s="115"/>
      <c r="J43" s="115"/>
      <c r="K43" s="116"/>
      <c r="L43" s="209">
        <v>9549.6478499999994</v>
      </c>
      <c r="M43" s="210"/>
      <c r="N43" s="26"/>
      <c r="O43" s="27"/>
      <c r="P43" s="212">
        <f t="shared" si="0"/>
        <v>9549.6478499999994</v>
      </c>
      <c r="Q43" s="212"/>
    </row>
    <row r="44" spans="1:17" s="25" customFormat="1" ht="17.25" customHeight="1">
      <c r="A44" s="93">
        <v>6</v>
      </c>
      <c r="B44" s="94"/>
      <c r="C44" s="24">
        <v>4216030</v>
      </c>
      <c r="D44" s="38" t="s">
        <v>112</v>
      </c>
      <c r="E44" s="112" t="s">
        <v>130</v>
      </c>
      <c r="F44" s="115"/>
      <c r="G44" s="115"/>
      <c r="H44" s="115"/>
      <c r="I44" s="115"/>
      <c r="J44" s="115"/>
      <c r="K44" s="116"/>
      <c r="L44" s="209">
        <v>50</v>
      </c>
      <c r="M44" s="210"/>
      <c r="N44" s="26"/>
      <c r="O44" s="27"/>
      <c r="P44" s="212">
        <f t="shared" si="0"/>
        <v>50</v>
      </c>
      <c r="Q44" s="212"/>
    </row>
    <row r="45" spans="1:17" s="25" customFormat="1" ht="18.75" customHeight="1">
      <c r="A45" s="93">
        <v>7</v>
      </c>
      <c r="B45" s="94"/>
      <c r="C45" s="24">
        <v>4216030</v>
      </c>
      <c r="D45" s="38" t="s">
        <v>112</v>
      </c>
      <c r="E45" s="95" t="s">
        <v>113</v>
      </c>
      <c r="F45" s="96"/>
      <c r="G45" s="96"/>
      <c r="H45" s="96"/>
      <c r="I45" s="96"/>
      <c r="J45" s="96"/>
      <c r="K45" s="96"/>
      <c r="L45" s="215">
        <v>0.35215000000000002</v>
      </c>
      <c r="M45" s="210"/>
      <c r="N45" s="209">
        <v>377.94801000000001</v>
      </c>
      <c r="O45" s="210"/>
      <c r="P45" s="208">
        <f>N45+L45</f>
        <v>378.30016000000001</v>
      </c>
      <c r="Q45" s="213"/>
    </row>
    <row r="46" spans="1:17" s="1" customFormat="1" ht="11.1" customHeight="1">
      <c r="A46" s="139" t="s">
        <v>36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211">
        <f>L45+L44+L43+L42+L41+L40+L39</f>
        <v>15199.4643</v>
      </c>
      <c r="M46" s="211"/>
      <c r="N46" s="211">
        <f>N45</f>
        <v>377.94801000000001</v>
      </c>
      <c r="O46" s="211"/>
      <c r="P46" s="214">
        <f>P45+P44+P43+P42+P41+P40+P39</f>
        <v>15577.41231</v>
      </c>
      <c r="Q46" s="214"/>
    </row>
    <row r="48" spans="1:17" ht="11.1" customHeight="1">
      <c r="A48" s="4" t="s">
        <v>37</v>
      </c>
      <c r="Q48" s="4" t="s">
        <v>29</v>
      </c>
    </row>
    <row r="49" spans="1:17" ht="21.95" customHeight="1">
      <c r="A49" s="143" t="s">
        <v>38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5" t="s">
        <v>25</v>
      </c>
      <c r="L49" s="150" t="s">
        <v>31</v>
      </c>
      <c r="M49" s="150"/>
      <c r="N49" s="150" t="s">
        <v>32</v>
      </c>
      <c r="O49" s="150"/>
      <c r="P49" s="179" t="s">
        <v>33</v>
      </c>
      <c r="Q49" s="179"/>
    </row>
    <row r="50" spans="1:17" ht="11.1" customHeight="1">
      <c r="A50" s="176">
        <v>1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2">
        <v>2</v>
      </c>
      <c r="L50" s="177">
        <v>3</v>
      </c>
      <c r="M50" s="177"/>
      <c r="N50" s="177">
        <v>4</v>
      </c>
      <c r="O50" s="177"/>
      <c r="P50" s="138">
        <v>5</v>
      </c>
      <c r="Q50" s="138"/>
    </row>
    <row r="51" spans="1:17" ht="11.1" customHeight="1">
      <c r="A51" s="96" t="s">
        <v>39</v>
      </c>
      <c r="B51" s="96"/>
      <c r="C51" s="96"/>
      <c r="D51" s="96"/>
      <c r="E51" s="96"/>
      <c r="F51" s="96"/>
      <c r="G51" s="96"/>
      <c r="H51" s="96"/>
      <c r="I51" s="96"/>
      <c r="J51" s="96"/>
      <c r="K51" s="16" t="s">
        <v>40</v>
      </c>
      <c r="L51" s="216">
        <f>L46</f>
        <v>15199.4643</v>
      </c>
      <c r="M51" s="216"/>
      <c r="N51" s="218">
        <f>N46</f>
        <v>377.94801000000001</v>
      </c>
      <c r="O51" s="218"/>
      <c r="P51" s="216">
        <f>L51+N51</f>
        <v>15577.41231</v>
      </c>
      <c r="Q51" s="216"/>
    </row>
    <row r="52" spans="1:17" ht="11.1" customHeight="1">
      <c r="A52" s="178" t="s">
        <v>36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217">
        <f>L51</f>
        <v>15199.4643</v>
      </c>
      <c r="M52" s="217"/>
      <c r="N52" s="219">
        <f>N51</f>
        <v>377.94801000000001</v>
      </c>
      <c r="O52" s="219"/>
      <c r="P52" s="217">
        <f>P51</f>
        <v>15577.41231</v>
      </c>
      <c r="Q52" s="217"/>
    </row>
    <row r="54" spans="1:17" s="25" customFormat="1" ht="11.1" customHeight="1">
      <c r="A54" s="28" t="s">
        <v>41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s="25" customFormat="1" ht="12" customHeight="1">
      <c r="A55" s="160" t="s">
        <v>24</v>
      </c>
      <c r="B55" s="160"/>
      <c r="C55" s="163" t="s">
        <v>25</v>
      </c>
      <c r="D55" s="165" t="s">
        <v>42</v>
      </c>
      <c r="E55" s="165"/>
      <c r="F55" s="165"/>
      <c r="G55" s="165"/>
      <c r="H55" s="165"/>
      <c r="I55" s="165"/>
      <c r="J55" s="165"/>
      <c r="K55" s="165"/>
      <c r="L55" s="168" t="s">
        <v>43</v>
      </c>
      <c r="M55" s="168" t="s">
        <v>44</v>
      </c>
      <c r="N55" s="168"/>
      <c r="O55" s="168"/>
      <c r="P55" s="170" t="s">
        <v>45</v>
      </c>
      <c r="Q55" s="170"/>
    </row>
    <row r="56" spans="1:17" s="25" customFormat="1" ht="12" customHeight="1">
      <c r="A56" s="161"/>
      <c r="B56" s="162"/>
      <c r="C56" s="164"/>
      <c r="D56" s="166"/>
      <c r="E56" s="167"/>
      <c r="F56" s="167"/>
      <c r="G56" s="167"/>
      <c r="H56" s="167"/>
      <c r="I56" s="167"/>
      <c r="J56" s="167"/>
      <c r="K56" s="167"/>
      <c r="L56" s="169"/>
      <c r="M56" s="166"/>
      <c r="N56" s="167"/>
      <c r="O56" s="162"/>
      <c r="P56" s="171"/>
      <c r="Q56" s="172"/>
    </row>
    <row r="57" spans="1:17" s="25" customFormat="1" ht="11.1" customHeight="1">
      <c r="A57" s="173">
        <v>1</v>
      </c>
      <c r="B57" s="173"/>
      <c r="C57" s="30">
        <v>2</v>
      </c>
      <c r="D57" s="174">
        <v>3</v>
      </c>
      <c r="E57" s="174"/>
      <c r="F57" s="174"/>
      <c r="G57" s="174"/>
      <c r="H57" s="174"/>
      <c r="I57" s="174"/>
      <c r="J57" s="174"/>
      <c r="K57" s="174"/>
      <c r="L57" s="30">
        <v>4</v>
      </c>
      <c r="M57" s="174">
        <v>5</v>
      </c>
      <c r="N57" s="174"/>
      <c r="O57" s="174"/>
      <c r="P57" s="175">
        <v>6</v>
      </c>
      <c r="Q57" s="175"/>
    </row>
    <row r="58" spans="1:17" s="31" customFormat="1" ht="11.1" customHeight="1">
      <c r="A58" s="119">
        <v>1</v>
      </c>
      <c r="B58" s="119"/>
      <c r="C58" s="34" t="s">
        <v>11</v>
      </c>
      <c r="D58" s="120" t="s">
        <v>34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  <row r="59" spans="1:17" s="31" customFormat="1" ht="11.1" customHeight="1">
      <c r="A59" s="121" t="s">
        <v>46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</row>
    <row r="60" spans="1:17" s="31" customFormat="1" ht="23.25" customHeight="1">
      <c r="A60" s="32">
        <v>1</v>
      </c>
      <c r="B60" s="33"/>
      <c r="C60" s="34" t="s">
        <v>11</v>
      </c>
      <c r="D60" s="154" t="s">
        <v>82</v>
      </c>
      <c r="E60" s="154"/>
      <c r="F60" s="154"/>
      <c r="G60" s="154"/>
      <c r="H60" s="154"/>
      <c r="I60" s="154"/>
      <c r="J60" s="154"/>
      <c r="K60" s="154"/>
      <c r="L60" s="35" t="s">
        <v>48</v>
      </c>
      <c r="M60" s="112" t="s">
        <v>118</v>
      </c>
      <c r="N60" s="112"/>
      <c r="O60" s="112"/>
      <c r="P60" s="159">
        <v>20</v>
      </c>
      <c r="Q60" s="159"/>
    </row>
    <row r="61" spans="1:17" s="31" customFormat="1" ht="24.75" customHeight="1">
      <c r="A61" s="32">
        <v>2</v>
      </c>
      <c r="B61" s="33"/>
      <c r="C61" s="34" t="s">
        <v>11</v>
      </c>
      <c r="D61" s="154" t="s">
        <v>49</v>
      </c>
      <c r="E61" s="154"/>
      <c r="F61" s="154"/>
      <c r="G61" s="154"/>
      <c r="H61" s="154"/>
      <c r="I61" s="154"/>
      <c r="J61" s="154"/>
      <c r="K61" s="154"/>
      <c r="L61" s="35" t="s">
        <v>48</v>
      </c>
      <c r="M61" s="112" t="s">
        <v>118</v>
      </c>
      <c r="N61" s="112"/>
      <c r="O61" s="112"/>
      <c r="P61" s="159">
        <v>20</v>
      </c>
      <c r="Q61" s="159"/>
    </row>
    <row r="62" spans="1:17" s="31" customFormat="1" ht="11.1" customHeight="1">
      <c r="A62" s="109" t="s">
        <v>57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1"/>
    </row>
    <row r="63" spans="1:17" s="31" customFormat="1" ht="11.1" customHeight="1">
      <c r="A63" s="32">
        <v>1</v>
      </c>
      <c r="B63" s="33"/>
      <c r="C63" s="34" t="s">
        <v>11</v>
      </c>
      <c r="D63" s="112" t="s">
        <v>83</v>
      </c>
      <c r="E63" s="113"/>
      <c r="F63" s="113"/>
      <c r="G63" s="113"/>
      <c r="H63" s="113"/>
      <c r="I63" s="113"/>
      <c r="J63" s="113"/>
      <c r="K63" s="114"/>
      <c r="L63" s="35" t="s">
        <v>48</v>
      </c>
      <c r="M63" s="112" t="s">
        <v>47</v>
      </c>
      <c r="N63" s="112"/>
      <c r="O63" s="112"/>
      <c r="P63" s="159">
        <v>20</v>
      </c>
      <c r="Q63" s="159"/>
    </row>
    <row r="64" spans="1:17" s="31" customFormat="1" ht="11.1" customHeight="1">
      <c r="A64" s="32">
        <v>2</v>
      </c>
      <c r="B64" s="33"/>
      <c r="C64" s="34" t="s">
        <v>11</v>
      </c>
      <c r="D64" s="154" t="s">
        <v>49</v>
      </c>
      <c r="E64" s="154"/>
      <c r="F64" s="154"/>
      <c r="G64" s="154"/>
      <c r="H64" s="154"/>
      <c r="I64" s="154"/>
      <c r="J64" s="154"/>
      <c r="K64" s="154"/>
      <c r="L64" s="35" t="s">
        <v>48</v>
      </c>
      <c r="M64" s="112" t="s">
        <v>47</v>
      </c>
      <c r="N64" s="112"/>
      <c r="O64" s="112"/>
      <c r="P64" s="159">
        <v>20</v>
      </c>
      <c r="Q64" s="159"/>
    </row>
    <row r="65" spans="1:17" s="31" customFormat="1" ht="11.1" customHeight="1">
      <c r="A65" s="121" t="s">
        <v>50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</row>
    <row r="66" spans="1:17" s="31" customFormat="1" ht="11.1" customHeight="1">
      <c r="A66" s="32">
        <v>1</v>
      </c>
      <c r="B66" s="33"/>
      <c r="C66" s="34" t="s">
        <v>11</v>
      </c>
      <c r="D66" s="112" t="s">
        <v>53</v>
      </c>
      <c r="E66" s="154"/>
      <c r="F66" s="154"/>
      <c r="G66" s="154"/>
      <c r="H66" s="154"/>
      <c r="I66" s="154"/>
      <c r="J66" s="154"/>
      <c r="K66" s="154"/>
      <c r="L66" s="35" t="s">
        <v>51</v>
      </c>
      <c r="M66" s="112" t="s">
        <v>52</v>
      </c>
      <c r="N66" s="112"/>
      <c r="O66" s="112"/>
      <c r="P66" s="155">
        <v>2473.2199999999998</v>
      </c>
      <c r="Q66" s="155"/>
    </row>
    <row r="67" spans="1:17" s="31" customFormat="1" ht="11.1" customHeight="1">
      <c r="A67" s="121" t="s">
        <v>54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</row>
    <row r="68" spans="1:17" s="31" customFormat="1" ht="11.1" customHeight="1">
      <c r="A68" s="32">
        <v>1</v>
      </c>
      <c r="B68" s="33"/>
      <c r="C68" s="34" t="s">
        <v>11</v>
      </c>
      <c r="D68" s="154" t="s">
        <v>55</v>
      </c>
      <c r="E68" s="154"/>
      <c r="F68" s="154"/>
      <c r="G68" s="154"/>
      <c r="H68" s="154"/>
      <c r="I68" s="154"/>
      <c r="J68" s="154"/>
      <c r="K68" s="154"/>
      <c r="L68" s="35" t="s">
        <v>56</v>
      </c>
      <c r="M68" s="112" t="s">
        <v>52</v>
      </c>
      <c r="N68" s="112"/>
      <c r="O68" s="112"/>
      <c r="P68" s="156">
        <v>15</v>
      </c>
      <c r="Q68" s="156"/>
    </row>
    <row r="69" spans="1:17" s="31" customFormat="1" ht="11.1" customHeight="1">
      <c r="A69" s="32">
        <v>2</v>
      </c>
      <c r="B69" s="33"/>
      <c r="C69" s="34" t="s">
        <v>11</v>
      </c>
      <c r="D69" s="154" t="s">
        <v>49</v>
      </c>
      <c r="E69" s="154"/>
      <c r="F69" s="154"/>
      <c r="G69" s="154"/>
      <c r="H69" s="154"/>
      <c r="I69" s="154"/>
      <c r="J69" s="154"/>
      <c r="K69" s="154"/>
      <c r="L69" s="36" t="s">
        <v>56</v>
      </c>
      <c r="M69" s="112" t="s">
        <v>52</v>
      </c>
      <c r="N69" s="112"/>
      <c r="O69" s="112"/>
      <c r="P69" s="117">
        <v>15</v>
      </c>
      <c r="Q69" s="118"/>
    </row>
    <row r="70" spans="1:17" s="31" customFormat="1" ht="11.1" customHeight="1">
      <c r="A70" s="32">
        <v>3</v>
      </c>
      <c r="B70" s="37">
        <v>2</v>
      </c>
      <c r="C70" s="34" t="s">
        <v>11</v>
      </c>
      <c r="D70" s="127" t="s">
        <v>35</v>
      </c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9"/>
    </row>
    <row r="71" spans="1:17" s="31" customFormat="1" ht="11.1" customHeight="1">
      <c r="A71" s="109" t="s">
        <v>46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1"/>
    </row>
    <row r="72" spans="1:17" s="31" customFormat="1" ht="29.25" customHeight="1">
      <c r="A72" s="32">
        <v>1</v>
      </c>
      <c r="B72" s="33"/>
      <c r="C72" s="34" t="s">
        <v>11</v>
      </c>
      <c r="D72" s="130" t="s">
        <v>84</v>
      </c>
      <c r="E72" s="157"/>
      <c r="F72" s="157"/>
      <c r="G72" s="157"/>
      <c r="H72" s="157"/>
      <c r="I72" s="157"/>
      <c r="J72" s="157"/>
      <c r="K72" s="158"/>
      <c r="L72" s="36" t="s">
        <v>48</v>
      </c>
      <c r="M72" s="112" t="s">
        <v>119</v>
      </c>
      <c r="N72" s="112"/>
      <c r="O72" s="112"/>
      <c r="P72" s="117">
        <v>3</v>
      </c>
      <c r="Q72" s="118"/>
    </row>
    <row r="73" spans="1:17" s="31" customFormat="1" ht="26.25" customHeight="1">
      <c r="A73" s="32">
        <v>3</v>
      </c>
      <c r="B73" s="33"/>
      <c r="C73" s="34" t="s">
        <v>11</v>
      </c>
      <c r="D73" s="112" t="s">
        <v>85</v>
      </c>
      <c r="E73" s="113"/>
      <c r="F73" s="113"/>
      <c r="G73" s="113"/>
      <c r="H73" s="113"/>
      <c r="I73" s="113"/>
      <c r="J73" s="113"/>
      <c r="K73" s="114"/>
      <c r="L73" s="36" t="s">
        <v>48</v>
      </c>
      <c r="M73" s="112" t="s">
        <v>119</v>
      </c>
      <c r="N73" s="112"/>
      <c r="O73" s="112"/>
      <c r="P73" s="117">
        <v>3</v>
      </c>
      <c r="Q73" s="118"/>
    </row>
    <row r="74" spans="1:17" s="31" customFormat="1" ht="11.1" customHeight="1">
      <c r="A74" s="109" t="s">
        <v>57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1"/>
    </row>
    <row r="75" spans="1:17" s="31" customFormat="1" ht="21.75" customHeight="1">
      <c r="A75" s="32">
        <v>1</v>
      </c>
      <c r="B75" s="33"/>
      <c r="C75" s="34" t="s">
        <v>11</v>
      </c>
      <c r="D75" s="112" t="s">
        <v>86</v>
      </c>
      <c r="E75" s="113"/>
      <c r="F75" s="113"/>
      <c r="G75" s="113"/>
      <c r="H75" s="113"/>
      <c r="I75" s="113"/>
      <c r="J75" s="113"/>
      <c r="K75" s="114"/>
      <c r="L75" s="36" t="s">
        <v>48</v>
      </c>
      <c r="M75" s="112" t="s">
        <v>119</v>
      </c>
      <c r="N75" s="115"/>
      <c r="O75" s="116"/>
      <c r="P75" s="117">
        <v>3</v>
      </c>
      <c r="Q75" s="118"/>
    </row>
    <row r="76" spans="1:17" s="31" customFormat="1" ht="25.5" customHeight="1">
      <c r="A76" s="32">
        <v>3</v>
      </c>
      <c r="B76" s="33"/>
      <c r="C76" s="34" t="s">
        <v>11</v>
      </c>
      <c r="D76" s="112" t="s">
        <v>85</v>
      </c>
      <c r="E76" s="113"/>
      <c r="F76" s="113"/>
      <c r="G76" s="113"/>
      <c r="H76" s="113"/>
      <c r="I76" s="113"/>
      <c r="J76" s="113"/>
      <c r="K76" s="114"/>
      <c r="L76" s="36" t="s">
        <v>48</v>
      </c>
      <c r="M76" s="112" t="s">
        <v>119</v>
      </c>
      <c r="N76" s="112"/>
      <c r="O76" s="112"/>
      <c r="P76" s="117">
        <v>3</v>
      </c>
      <c r="Q76" s="118"/>
    </row>
    <row r="77" spans="1:17" s="31" customFormat="1" ht="11.1" customHeight="1">
      <c r="A77" s="109" t="s">
        <v>87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1"/>
    </row>
    <row r="78" spans="1:17" s="31" customFormat="1" ht="30" customHeight="1">
      <c r="A78" s="32">
        <v>1</v>
      </c>
      <c r="B78" s="33"/>
      <c r="C78" s="34" t="s">
        <v>11</v>
      </c>
      <c r="D78" s="112" t="s">
        <v>88</v>
      </c>
      <c r="E78" s="113"/>
      <c r="F78" s="113"/>
      <c r="G78" s="113"/>
      <c r="H78" s="113"/>
      <c r="I78" s="113"/>
      <c r="J78" s="113"/>
      <c r="K78" s="114"/>
      <c r="L78" s="36" t="s">
        <v>93</v>
      </c>
      <c r="M78" s="112" t="s">
        <v>91</v>
      </c>
      <c r="N78" s="115"/>
      <c r="O78" s="116"/>
      <c r="P78" s="117">
        <v>16.667000000000002</v>
      </c>
      <c r="Q78" s="118"/>
    </row>
    <row r="79" spans="1:17" s="31" customFormat="1" ht="11.1" customHeight="1">
      <c r="A79" s="32">
        <v>3</v>
      </c>
      <c r="B79" s="33"/>
      <c r="C79" s="34" t="s">
        <v>11</v>
      </c>
      <c r="D79" s="112" t="s">
        <v>85</v>
      </c>
      <c r="E79" s="113"/>
      <c r="F79" s="113"/>
      <c r="G79" s="113"/>
      <c r="H79" s="113"/>
      <c r="I79" s="113"/>
      <c r="J79" s="113"/>
      <c r="K79" s="114"/>
      <c r="L79" s="36" t="s">
        <v>93</v>
      </c>
      <c r="M79" s="112" t="s">
        <v>91</v>
      </c>
      <c r="N79" s="115"/>
      <c r="O79" s="116"/>
      <c r="P79" s="117">
        <v>16.667000000000002</v>
      </c>
      <c r="Q79" s="118"/>
    </row>
    <row r="80" spans="1:17" s="31" customFormat="1" ht="11.1" customHeight="1">
      <c r="A80" s="109" t="s">
        <v>89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1"/>
    </row>
    <row r="81" spans="1:19" s="31" customFormat="1" ht="30.75" customHeight="1">
      <c r="A81" s="32">
        <v>1</v>
      </c>
      <c r="B81" s="33"/>
      <c r="C81" s="34" t="s">
        <v>11</v>
      </c>
      <c r="D81" s="112" t="s">
        <v>90</v>
      </c>
      <c r="E81" s="113"/>
      <c r="F81" s="113"/>
      <c r="G81" s="113"/>
      <c r="H81" s="113"/>
      <c r="I81" s="113"/>
      <c r="J81" s="113"/>
      <c r="K81" s="114"/>
      <c r="L81" s="36"/>
      <c r="M81" s="112" t="s">
        <v>91</v>
      </c>
      <c r="N81" s="115"/>
      <c r="O81" s="116"/>
      <c r="P81" s="117">
        <v>100</v>
      </c>
      <c r="Q81" s="118"/>
    </row>
    <row r="82" spans="1:19" s="31" customFormat="1" ht="11.1" customHeight="1">
      <c r="A82" s="32">
        <v>3</v>
      </c>
      <c r="B82" s="33"/>
      <c r="C82" s="34" t="s">
        <v>11</v>
      </c>
      <c r="D82" s="112" t="s">
        <v>85</v>
      </c>
      <c r="E82" s="113"/>
      <c r="F82" s="113"/>
      <c r="G82" s="113"/>
      <c r="H82" s="113"/>
      <c r="I82" s="113"/>
      <c r="J82" s="113"/>
      <c r="K82" s="114"/>
      <c r="L82" s="36" t="s">
        <v>56</v>
      </c>
      <c r="M82" s="112" t="s">
        <v>91</v>
      </c>
      <c r="N82" s="115"/>
      <c r="O82" s="116"/>
      <c r="P82" s="117">
        <v>100</v>
      </c>
      <c r="Q82" s="118"/>
    </row>
    <row r="83" spans="1:19" s="31" customFormat="1" ht="22.5" customHeight="1">
      <c r="A83" s="32"/>
      <c r="B83" s="37">
        <v>3</v>
      </c>
      <c r="C83" s="34" t="s">
        <v>11</v>
      </c>
      <c r="D83" s="127" t="s">
        <v>80</v>
      </c>
      <c r="E83" s="128"/>
      <c r="F83" s="128"/>
      <c r="G83" s="128"/>
      <c r="H83" s="128"/>
      <c r="I83" s="128"/>
      <c r="J83" s="128"/>
      <c r="K83" s="129"/>
      <c r="L83" s="36"/>
      <c r="M83" s="130"/>
      <c r="N83" s="131"/>
      <c r="O83" s="132"/>
      <c r="P83" s="130"/>
      <c r="Q83" s="132"/>
    </row>
    <row r="84" spans="1:19" s="31" customFormat="1" ht="15" customHeight="1">
      <c r="A84" s="109" t="s">
        <v>46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1"/>
    </row>
    <row r="85" spans="1:19" s="31" customFormat="1" ht="24.75" customHeight="1">
      <c r="A85" s="32"/>
      <c r="B85" s="33"/>
      <c r="C85" s="34" t="s">
        <v>11</v>
      </c>
      <c r="D85" s="112" t="s">
        <v>92</v>
      </c>
      <c r="E85" s="113"/>
      <c r="F85" s="113"/>
      <c r="G85" s="113"/>
      <c r="H85" s="113"/>
      <c r="I85" s="113"/>
      <c r="J85" s="113"/>
      <c r="K85" s="114"/>
      <c r="L85" s="36" t="s">
        <v>93</v>
      </c>
      <c r="M85" s="112" t="s">
        <v>119</v>
      </c>
      <c r="N85" s="115"/>
      <c r="O85" s="116"/>
      <c r="P85" s="97">
        <v>500</v>
      </c>
      <c r="Q85" s="98"/>
    </row>
    <row r="86" spans="1:19" s="31" customFormat="1" ht="14.25" customHeight="1">
      <c r="A86" s="109" t="s">
        <v>57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1"/>
    </row>
    <row r="87" spans="1:19" s="31" customFormat="1" ht="28.5" customHeight="1">
      <c r="A87" s="32"/>
      <c r="B87" s="33"/>
      <c r="C87" s="34" t="s">
        <v>11</v>
      </c>
      <c r="D87" s="112" t="s">
        <v>94</v>
      </c>
      <c r="E87" s="113"/>
      <c r="F87" s="113"/>
      <c r="G87" s="113"/>
      <c r="H87" s="113"/>
      <c r="I87" s="113"/>
      <c r="J87" s="113"/>
      <c r="K87" s="114"/>
      <c r="L87" s="36" t="s">
        <v>48</v>
      </c>
      <c r="M87" s="112" t="s">
        <v>119</v>
      </c>
      <c r="N87" s="115"/>
      <c r="O87" s="116"/>
      <c r="P87" s="117">
        <v>7</v>
      </c>
      <c r="Q87" s="118"/>
    </row>
    <row r="88" spans="1:19" s="31" customFormat="1" ht="11.1" customHeight="1">
      <c r="A88" s="109" t="s">
        <v>50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1"/>
    </row>
    <row r="89" spans="1:19" s="31" customFormat="1" ht="11.1" customHeight="1">
      <c r="A89" s="32"/>
      <c r="B89" s="33"/>
      <c r="C89" s="34">
        <v>4216030</v>
      </c>
      <c r="D89" s="112" t="s">
        <v>95</v>
      </c>
      <c r="E89" s="113"/>
      <c r="F89" s="113"/>
      <c r="G89" s="113"/>
      <c r="H89" s="113"/>
      <c r="I89" s="113"/>
      <c r="J89" s="113"/>
      <c r="K89" s="114"/>
      <c r="L89" s="36" t="s">
        <v>93</v>
      </c>
      <c r="M89" s="112" t="s">
        <v>52</v>
      </c>
      <c r="N89" s="115"/>
      <c r="O89" s="116"/>
      <c r="P89" s="117">
        <v>71.429000000000002</v>
      </c>
      <c r="Q89" s="118"/>
    </row>
    <row r="90" spans="1:19" s="31" customFormat="1" ht="11.1" customHeight="1">
      <c r="A90" s="109" t="s">
        <v>89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1"/>
    </row>
    <row r="91" spans="1:19" s="31" customFormat="1" ht="11.1" customHeight="1">
      <c r="A91" s="32"/>
      <c r="B91" s="33"/>
      <c r="C91" s="34">
        <v>4216030</v>
      </c>
      <c r="D91" s="112" t="s">
        <v>96</v>
      </c>
      <c r="E91" s="113"/>
      <c r="F91" s="113"/>
      <c r="G91" s="113"/>
      <c r="H91" s="113"/>
      <c r="I91" s="113"/>
      <c r="J91" s="113"/>
      <c r="K91" s="114"/>
      <c r="L91" s="36" t="s">
        <v>97</v>
      </c>
      <c r="M91" s="112" t="s">
        <v>52</v>
      </c>
      <c r="N91" s="115"/>
      <c r="O91" s="116"/>
      <c r="P91" s="117">
        <v>-44.56</v>
      </c>
      <c r="Q91" s="118"/>
    </row>
    <row r="92" spans="1:19" s="31" customFormat="1" ht="11.1" customHeight="1">
      <c r="A92" s="119">
        <v>4</v>
      </c>
      <c r="B92" s="119"/>
      <c r="C92" s="39"/>
      <c r="D92" s="120" t="s">
        <v>124</v>
      </c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</row>
    <row r="93" spans="1:19" s="31" customFormat="1" ht="11.1" customHeight="1">
      <c r="A93" s="121" t="s">
        <v>46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</row>
    <row r="94" spans="1:19" s="40" customFormat="1" ht="46.5" customHeight="1">
      <c r="A94" s="41">
        <v>1</v>
      </c>
      <c r="B94" s="42"/>
      <c r="C94" s="43">
        <v>4216030</v>
      </c>
      <c r="D94" s="122" t="s">
        <v>125</v>
      </c>
      <c r="E94" s="123"/>
      <c r="F94" s="123"/>
      <c r="G94" s="123"/>
      <c r="H94" s="123"/>
      <c r="I94" s="123"/>
      <c r="J94" s="123"/>
      <c r="K94" s="124"/>
      <c r="L94" s="44" t="s">
        <v>98</v>
      </c>
      <c r="M94" s="83" t="s">
        <v>131</v>
      </c>
      <c r="N94" s="83"/>
      <c r="O94" s="83"/>
      <c r="P94" s="125">
        <v>6.9569999999999999</v>
      </c>
      <c r="Q94" s="126"/>
      <c r="R94" s="45"/>
      <c r="S94" s="45"/>
    </row>
    <row r="95" spans="1:19" s="40" customFormat="1" ht="11.1" customHeight="1">
      <c r="A95" s="81" t="s">
        <v>57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45"/>
      <c r="S95" s="45"/>
    </row>
    <row r="96" spans="1:19" s="40" customFormat="1" ht="19.5" customHeight="1">
      <c r="A96" s="46"/>
      <c r="B96" s="47"/>
      <c r="C96" s="43">
        <v>4216030</v>
      </c>
      <c r="D96" s="122" t="s">
        <v>126</v>
      </c>
      <c r="E96" s="123"/>
      <c r="F96" s="123"/>
      <c r="G96" s="123"/>
      <c r="H96" s="123"/>
      <c r="I96" s="123"/>
      <c r="J96" s="123"/>
      <c r="K96" s="124"/>
      <c r="L96" s="44" t="s">
        <v>98</v>
      </c>
      <c r="M96" s="83" t="s">
        <v>132</v>
      </c>
      <c r="N96" s="83"/>
      <c r="O96" s="83"/>
      <c r="P96" s="125">
        <v>6.9569999999999999</v>
      </c>
      <c r="Q96" s="126"/>
      <c r="R96" s="45"/>
      <c r="S96" s="45"/>
    </row>
    <row r="97" spans="1:19" s="40" customFormat="1" ht="19.5" customHeight="1">
      <c r="A97" s="46"/>
      <c r="B97" s="47"/>
      <c r="C97" s="43">
        <v>4216030</v>
      </c>
      <c r="D97" s="200" t="s">
        <v>133</v>
      </c>
      <c r="E97" s="200"/>
      <c r="F97" s="200"/>
      <c r="G97" s="200"/>
      <c r="H97" s="200"/>
      <c r="I97" s="200"/>
      <c r="J97" s="200"/>
      <c r="K97" s="200"/>
      <c r="L97" s="50" t="s">
        <v>48</v>
      </c>
      <c r="M97" s="201" t="s">
        <v>134</v>
      </c>
      <c r="N97" s="201"/>
      <c r="O97" s="201"/>
      <c r="P97" s="48"/>
      <c r="Q97" s="49">
        <v>320</v>
      </c>
      <c r="R97" s="45"/>
      <c r="S97" s="45"/>
    </row>
    <row r="98" spans="1:19" s="45" customFormat="1" ht="11.1" customHeight="1">
      <c r="A98" s="81" t="s">
        <v>50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9" s="45" customFormat="1" ht="11.1" customHeight="1">
      <c r="A99" s="41">
        <v>1</v>
      </c>
      <c r="B99" s="42"/>
      <c r="C99" s="43">
        <v>4216030</v>
      </c>
      <c r="D99" s="83" t="s">
        <v>128</v>
      </c>
      <c r="E99" s="84"/>
      <c r="F99" s="84"/>
      <c r="G99" s="84"/>
      <c r="H99" s="84"/>
      <c r="I99" s="84"/>
      <c r="J99" s="84"/>
      <c r="K99" s="84"/>
      <c r="L99" s="51" t="s">
        <v>93</v>
      </c>
      <c r="M99" s="83" t="s">
        <v>52</v>
      </c>
      <c r="N99" s="83"/>
      <c r="O99" s="83"/>
      <c r="P99" s="104">
        <v>661.20399999999995</v>
      </c>
      <c r="Q99" s="104"/>
    </row>
    <row r="100" spans="1:19" s="45" customFormat="1" ht="11.1" customHeight="1">
      <c r="A100" s="41">
        <v>2</v>
      </c>
      <c r="B100" s="42"/>
      <c r="C100" s="43">
        <v>4216030</v>
      </c>
      <c r="D100" s="83" t="s">
        <v>135</v>
      </c>
      <c r="E100" s="84"/>
      <c r="F100" s="84"/>
      <c r="G100" s="84"/>
      <c r="H100" s="84"/>
      <c r="I100" s="84"/>
      <c r="J100" s="84"/>
      <c r="K100" s="84"/>
      <c r="L100" s="51" t="s">
        <v>93</v>
      </c>
      <c r="M100" s="83" t="s">
        <v>52</v>
      </c>
      <c r="N100" s="83"/>
      <c r="O100" s="83"/>
      <c r="P100" s="104">
        <v>1.25</v>
      </c>
      <c r="Q100" s="104"/>
    </row>
    <row r="101" spans="1:19" s="45" customFormat="1" ht="9.75" customHeight="1">
      <c r="A101" s="81" t="s">
        <v>54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1:19" s="45" customFormat="1" ht="23.25" customHeight="1">
      <c r="A102" s="41">
        <v>1</v>
      </c>
      <c r="B102" s="42"/>
      <c r="C102" s="43">
        <v>4216030</v>
      </c>
      <c r="D102" s="83" t="s">
        <v>127</v>
      </c>
      <c r="E102" s="84"/>
      <c r="F102" s="84"/>
      <c r="G102" s="84"/>
      <c r="H102" s="84"/>
      <c r="I102" s="84"/>
      <c r="J102" s="84"/>
      <c r="K102" s="84"/>
      <c r="L102" s="52" t="s">
        <v>56</v>
      </c>
      <c r="M102" s="83" t="s">
        <v>52</v>
      </c>
      <c r="N102" s="83"/>
      <c r="O102" s="83"/>
      <c r="P102" s="101">
        <v>527</v>
      </c>
      <c r="Q102" s="101"/>
    </row>
    <row r="103" spans="1:19" s="45" customFormat="1" ht="19.5" customHeight="1">
      <c r="A103" s="41">
        <v>2</v>
      </c>
      <c r="B103" s="42"/>
      <c r="C103" s="43">
        <v>4216030</v>
      </c>
      <c r="D103" s="83" t="s">
        <v>129</v>
      </c>
      <c r="E103" s="84"/>
      <c r="F103" s="84"/>
      <c r="G103" s="84"/>
      <c r="H103" s="84"/>
      <c r="I103" s="84"/>
      <c r="J103" s="84"/>
      <c r="K103" s="84"/>
      <c r="L103" s="52" t="s">
        <v>56</v>
      </c>
      <c r="M103" s="83" t="s">
        <v>52</v>
      </c>
      <c r="N103" s="83"/>
      <c r="O103" s="83"/>
      <c r="P103" s="99">
        <v>-30.47</v>
      </c>
      <c r="Q103" s="99"/>
    </row>
    <row r="104" spans="1:19" s="45" customFormat="1" ht="11.1" customHeight="1">
      <c r="A104" s="100">
        <v>5</v>
      </c>
      <c r="B104" s="100"/>
      <c r="C104" s="53"/>
      <c r="D104" s="108" t="s">
        <v>100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</row>
    <row r="105" spans="1:19" s="45" customFormat="1" ht="11.1" customHeight="1">
      <c r="A105" s="81" t="s">
        <v>46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1:19" s="45" customFormat="1" ht="11.1" customHeight="1">
      <c r="A106" s="41">
        <v>1</v>
      </c>
      <c r="B106" s="42"/>
      <c r="C106" s="43">
        <v>4216030</v>
      </c>
      <c r="D106" s="84" t="s">
        <v>101</v>
      </c>
      <c r="E106" s="84"/>
      <c r="F106" s="84"/>
      <c r="G106" s="84"/>
      <c r="H106" s="84"/>
      <c r="I106" s="84"/>
      <c r="J106" s="84"/>
      <c r="K106" s="84"/>
      <c r="L106" s="52" t="s">
        <v>59</v>
      </c>
      <c r="M106" s="83" t="s">
        <v>120</v>
      </c>
      <c r="N106" s="83"/>
      <c r="O106" s="83"/>
      <c r="P106" s="103"/>
      <c r="Q106" s="103"/>
    </row>
    <row r="107" spans="1:19" s="45" customFormat="1" ht="11.1" customHeight="1">
      <c r="A107" s="41">
        <v>2</v>
      </c>
      <c r="B107" s="42"/>
      <c r="C107" s="43">
        <v>4216030</v>
      </c>
      <c r="D107" s="84" t="s">
        <v>102</v>
      </c>
      <c r="E107" s="84"/>
      <c r="F107" s="84"/>
      <c r="G107" s="84"/>
      <c r="H107" s="84"/>
      <c r="I107" s="84"/>
      <c r="J107" s="84"/>
      <c r="K107" s="84"/>
      <c r="L107" s="52" t="s">
        <v>58</v>
      </c>
      <c r="M107" s="83" t="s">
        <v>120</v>
      </c>
      <c r="N107" s="83"/>
      <c r="O107" s="83"/>
      <c r="P107" s="104">
        <v>1606.403</v>
      </c>
      <c r="Q107" s="104"/>
    </row>
    <row r="108" spans="1:19" s="45" customFormat="1" ht="11.1" customHeight="1">
      <c r="A108" s="81" t="s">
        <v>57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19" s="45" customFormat="1" ht="21.95" customHeight="1">
      <c r="A109" s="41">
        <v>1</v>
      </c>
      <c r="B109" s="42"/>
      <c r="C109" s="43">
        <v>4216030</v>
      </c>
      <c r="D109" s="84" t="s">
        <v>103</v>
      </c>
      <c r="E109" s="84"/>
      <c r="F109" s="84"/>
      <c r="G109" s="84"/>
      <c r="H109" s="84"/>
      <c r="I109" s="84"/>
      <c r="J109" s="84"/>
      <c r="K109" s="84"/>
      <c r="L109" s="52" t="s">
        <v>59</v>
      </c>
      <c r="M109" s="83" t="s">
        <v>121</v>
      </c>
      <c r="N109" s="83"/>
      <c r="O109" s="83"/>
      <c r="P109" s="104">
        <v>14.744730000000001</v>
      </c>
      <c r="Q109" s="104"/>
    </row>
    <row r="110" spans="1:19" s="45" customFormat="1" ht="26.25" customHeight="1">
      <c r="A110" s="41">
        <v>2</v>
      </c>
      <c r="B110" s="42"/>
      <c r="C110" s="43">
        <v>4216030</v>
      </c>
      <c r="D110" s="84" t="s">
        <v>102</v>
      </c>
      <c r="E110" s="84"/>
      <c r="F110" s="84"/>
      <c r="G110" s="84"/>
      <c r="H110" s="84"/>
      <c r="I110" s="84"/>
      <c r="J110" s="84"/>
      <c r="K110" s="84"/>
      <c r="L110" s="52" t="s">
        <v>58</v>
      </c>
      <c r="M110" s="83" t="s">
        <v>121</v>
      </c>
      <c r="N110" s="83"/>
      <c r="O110" s="83"/>
      <c r="P110" s="104">
        <v>14.744730000000001</v>
      </c>
      <c r="Q110" s="104"/>
    </row>
    <row r="111" spans="1:19" s="45" customFormat="1" ht="11.1" customHeight="1">
      <c r="A111" s="81" t="s">
        <v>50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1:19" s="45" customFormat="1" ht="11.1" customHeight="1">
      <c r="A112" s="41">
        <v>1</v>
      </c>
      <c r="B112" s="42"/>
      <c r="C112" s="43">
        <v>4216030</v>
      </c>
      <c r="D112" s="84" t="s">
        <v>104</v>
      </c>
      <c r="E112" s="84"/>
      <c r="F112" s="84"/>
      <c r="G112" s="84"/>
      <c r="H112" s="84"/>
      <c r="I112" s="84"/>
      <c r="J112" s="84"/>
      <c r="K112" s="84"/>
      <c r="L112" s="52" t="s">
        <v>59</v>
      </c>
      <c r="M112" s="83" t="s">
        <v>52</v>
      </c>
      <c r="N112" s="83"/>
      <c r="O112" s="83"/>
      <c r="P112" s="103"/>
      <c r="Q112" s="103"/>
    </row>
    <row r="113" spans="1:17" s="45" customFormat="1" ht="11.1" customHeight="1">
      <c r="A113" s="41">
        <v>2</v>
      </c>
      <c r="B113" s="42"/>
      <c r="C113" s="43">
        <v>4216030</v>
      </c>
      <c r="D113" s="84" t="s">
        <v>102</v>
      </c>
      <c r="E113" s="84"/>
      <c r="F113" s="84"/>
      <c r="G113" s="84"/>
      <c r="H113" s="84"/>
      <c r="I113" s="84"/>
      <c r="J113" s="84"/>
      <c r="K113" s="84"/>
      <c r="L113" s="52" t="s">
        <v>116</v>
      </c>
      <c r="M113" s="83" t="s">
        <v>52</v>
      </c>
      <c r="N113" s="83"/>
      <c r="O113" s="83"/>
      <c r="P113" s="104">
        <v>647.65300000000002</v>
      </c>
      <c r="Q113" s="104"/>
    </row>
    <row r="114" spans="1:17" s="45" customFormat="1" ht="11.1" customHeight="1">
      <c r="A114" s="81" t="s">
        <v>54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105"/>
      <c r="Q114" s="105"/>
    </row>
    <row r="115" spans="1:17" s="45" customFormat="1" ht="21.95" customHeight="1">
      <c r="A115" s="41">
        <v>1</v>
      </c>
      <c r="B115" s="42"/>
      <c r="C115" s="43">
        <v>4216030</v>
      </c>
      <c r="D115" s="84" t="s">
        <v>105</v>
      </c>
      <c r="E115" s="84"/>
      <c r="F115" s="84"/>
      <c r="G115" s="84"/>
      <c r="H115" s="84"/>
      <c r="I115" s="84"/>
      <c r="J115" s="84"/>
      <c r="K115" s="84"/>
      <c r="L115" s="52" t="s">
        <v>59</v>
      </c>
      <c r="M115" s="83" t="s">
        <v>52</v>
      </c>
      <c r="N115" s="83"/>
      <c r="O115" s="83"/>
      <c r="P115" s="107"/>
      <c r="Q115" s="107"/>
    </row>
    <row r="116" spans="1:17" s="45" customFormat="1" ht="11.1" customHeight="1">
      <c r="A116" s="41">
        <v>2</v>
      </c>
      <c r="B116" s="42"/>
      <c r="C116" s="43">
        <v>4216030</v>
      </c>
      <c r="D116" s="84" t="s">
        <v>102</v>
      </c>
      <c r="E116" s="84"/>
      <c r="F116" s="84"/>
      <c r="G116" s="84"/>
      <c r="H116" s="84"/>
      <c r="I116" s="84"/>
      <c r="J116" s="84"/>
      <c r="K116" s="84"/>
      <c r="L116" s="52" t="s">
        <v>56</v>
      </c>
      <c r="M116" s="83" t="s">
        <v>52</v>
      </c>
      <c r="N116" s="83"/>
      <c r="O116" s="83"/>
      <c r="P116" s="106">
        <v>0.92</v>
      </c>
      <c r="Q116" s="106"/>
    </row>
    <row r="117" spans="1:17" s="45" customFormat="1" ht="18" customHeight="1">
      <c r="A117" s="41"/>
      <c r="B117" s="54">
        <v>6</v>
      </c>
      <c r="C117" s="43"/>
      <c r="D117" s="90" t="s">
        <v>130</v>
      </c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2"/>
    </row>
    <row r="118" spans="1:17" s="45" customFormat="1" ht="11.1" customHeight="1">
      <c r="A118" s="81" t="s">
        <v>46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1:17" s="45" customFormat="1" ht="60.75" customHeight="1">
      <c r="A119" s="41">
        <v>1</v>
      </c>
      <c r="B119" s="42"/>
      <c r="C119" s="43">
        <v>4216030</v>
      </c>
      <c r="D119" s="84" t="s">
        <v>106</v>
      </c>
      <c r="E119" s="84"/>
      <c r="F119" s="84"/>
      <c r="G119" s="84"/>
      <c r="H119" s="84"/>
      <c r="I119" s="84"/>
      <c r="J119" s="84"/>
      <c r="K119" s="84"/>
      <c r="L119" s="52" t="s">
        <v>48</v>
      </c>
      <c r="M119" s="83" t="s">
        <v>123</v>
      </c>
      <c r="N119" s="83"/>
      <c r="O119" s="83"/>
      <c r="P119" s="101">
        <v>126</v>
      </c>
      <c r="Q119" s="101"/>
    </row>
    <row r="120" spans="1:17" s="45" customFormat="1" ht="11.1" customHeight="1">
      <c r="A120" s="81" t="s">
        <v>57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1:17" s="45" customFormat="1" ht="11.1" customHeight="1">
      <c r="A121" s="41">
        <v>1</v>
      </c>
      <c r="B121" s="42"/>
      <c r="C121" s="43">
        <v>4216030</v>
      </c>
      <c r="D121" s="102" t="s">
        <v>107</v>
      </c>
      <c r="E121" s="102"/>
      <c r="F121" s="102"/>
      <c r="G121" s="102"/>
      <c r="H121" s="102"/>
      <c r="I121" s="102"/>
      <c r="J121" s="102"/>
      <c r="K121" s="102"/>
      <c r="L121" s="52" t="s">
        <v>48</v>
      </c>
      <c r="M121" s="83" t="s">
        <v>122</v>
      </c>
      <c r="N121" s="83"/>
      <c r="O121" s="83"/>
      <c r="P121" s="101">
        <v>126</v>
      </c>
      <c r="Q121" s="101"/>
    </row>
    <row r="122" spans="1:17" s="45" customFormat="1" ht="11.1" customHeight="1">
      <c r="A122" s="81" t="s">
        <v>50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1:17" s="45" customFormat="1" ht="22.5" customHeight="1">
      <c r="A123" s="41">
        <v>1</v>
      </c>
      <c r="B123" s="42"/>
      <c r="C123" s="43">
        <v>4216030</v>
      </c>
      <c r="D123" s="84" t="s">
        <v>108</v>
      </c>
      <c r="E123" s="84"/>
      <c r="F123" s="84"/>
      <c r="G123" s="84"/>
      <c r="H123" s="84"/>
      <c r="I123" s="84"/>
      <c r="J123" s="84"/>
      <c r="K123" s="84"/>
      <c r="L123" s="52" t="s">
        <v>51</v>
      </c>
      <c r="M123" s="83" t="s">
        <v>122</v>
      </c>
      <c r="N123" s="83"/>
      <c r="O123" s="83"/>
      <c r="P123" s="99">
        <v>396.82499999999999</v>
      </c>
      <c r="Q123" s="99"/>
    </row>
    <row r="124" spans="1:17" s="45" customFormat="1" ht="11.1" customHeight="1">
      <c r="A124" s="81" t="s">
        <v>54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1:17" s="45" customFormat="1" ht="21.95" customHeight="1">
      <c r="A125" s="41">
        <v>1</v>
      </c>
      <c r="B125" s="42"/>
      <c r="C125" s="43">
        <v>4216030</v>
      </c>
      <c r="D125" s="87" t="s">
        <v>109</v>
      </c>
      <c r="E125" s="87"/>
      <c r="F125" s="87"/>
      <c r="G125" s="87"/>
      <c r="H125" s="87"/>
      <c r="I125" s="87"/>
      <c r="J125" s="87"/>
      <c r="K125" s="87"/>
      <c r="L125" s="55" t="s">
        <v>56</v>
      </c>
      <c r="M125" s="88" t="s">
        <v>52</v>
      </c>
      <c r="N125" s="88"/>
      <c r="O125" s="88"/>
      <c r="P125" s="89">
        <v>100</v>
      </c>
      <c r="Q125" s="89"/>
    </row>
    <row r="126" spans="1:17" s="57" customFormat="1" ht="11.45" customHeight="1">
      <c r="A126" s="78">
        <v>7</v>
      </c>
      <c r="B126" s="79"/>
      <c r="C126" s="56"/>
      <c r="D126" s="80" t="s">
        <v>110</v>
      </c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pans="1:17" s="45" customFormat="1" ht="11.1" customHeight="1">
      <c r="A127" s="81" t="s">
        <v>46</v>
      </c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:17" s="45" customFormat="1" ht="11.1" customHeight="1">
      <c r="A128" s="41">
        <v>1</v>
      </c>
      <c r="B128" s="42"/>
      <c r="C128" s="43" t="s">
        <v>114</v>
      </c>
      <c r="D128" s="83" t="s">
        <v>115</v>
      </c>
      <c r="E128" s="84"/>
      <c r="F128" s="84"/>
      <c r="G128" s="84"/>
      <c r="H128" s="84"/>
      <c r="I128" s="84"/>
      <c r="J128" s="84"/>
      <c r="K128" s="84"/>
      <c r="L128" s="51" t="s">
        <v>116</v>
      </c>
      <c r="M128" s="83" t="s">
        <v>47</v>
      </c>
      <c r="N128" s="83"/>
      <c r="O128" s="83"/>
      <c r="P128" s="220">
        <f>P45</f>
        <v>378.30016000000001</v>
      </c>
      <c r="Q128" s="221"/>
    </row>
    <row r="129" spans="1:17" s="58" customFormat="1" ht="11.45" customHeight="1">
      <c r="A129" s="85" t="s">
        <v>54</v>
      </c>
      <c r="B129" s="85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</row>
    <row r="130" spans="1:17" s="58" customFormat="1" ht="15" customHeight="1">
      <c r="A130" s="59">
        <v>1</v>
      </c>
      <c r="B130" s="60"/>
      <c r="C130" s="61">
        <v>4216011</v>
      </c>
      <c r="D130" s="73" t="s">
        <v>117</v>
      </c>
      <c r="E130" s="74"/>
      <c r="F130" s="74"/>
      <c r="G130" s="74"/>
      <c r="H130" s="74"/>
      <c r="I130" s="74"/>
      <c r="J130" s="74"/>
      <c r="K130" s="74"/>
      <c r="L130" s="62" t="s">
        <v>56</v>
      </c>
      <c r="M130" s="75" t="s">
        <v>52</v>
      </c>
      <c r="N130" s="75"/>
      <c r="O130" s="75"/>
      <c r="P130" s="76">
        <v>100</v>
      </c>
      <c r="Q130" s="77"/>
    </row>
    <row r="131" spans="1:17" s="58" customFormat="1" ht="15" customHeight="1">
      <c r="A131" s="63"/>
      <c r="B131" s="64"/>
      <c r="C131" s="65"/>
      <c r="D131" s="66"/>
      <c r="E131" s="67"/>
      <c r="F131" s="67"/>
      <c r="G131" s="67"/>
      <c r="H131" s="67"/>
      <c r="I131" s="67"/>
      <c r="J131" s="67"/>
      <c r="K131" s="67"/>
      <c r="L131" s="68"/>
      <c r="M131" s="69"/>
      <c r="N131" s="69"/>
      <c r="O131" s="69"/>
      <c r="P131" s="70"/>
      <c r="Q131" s="70"/>
    </row>
    <row r="132" spans="1:17" ht="15.75" customHeight="1" thickBot="1">
      <c r="A132" s="4" t="s">
        <v>60</v>
      </c>
      <c r="Q132" s="4" t="s">
        <v>29</v>
      </c>
    </row>
    <row r="133" spans="1:17" ht="21.95" customHeight="1">
      <c r="A133" s="143" t="s">
        <v>61</v>
      </c>
      <c r="B133" s="143"/>
      <c r="C133" s="146" t="s">
        <v>62</v>
      </c>
      <c r="D133" s="146"/>
      <c r="E133" s="146"/>
      <c r="F133" s="148" t="s">
        <v>25</v>
      </c>
      <c r="G133" s="150" t="s">
        <v>63</v>
      </c>
      <c r="H133" s="150"/>
      <c r="I133" s="150"/>
      <c r="J133" s="151" t="s">
        <v>64</v>
      </c>
      <c r="K133" s="151"/>
      <c r="L133" s="151"/>
      <c r="M133" s="146" t="s">
        <v>65</v>
      </c>
      <c r="N133" s="146"/>
      <c r="O133" s="146"/>
      <c r="P133" s="152" t="s">
        <v>66</v>
      </c>
      <c r="Q133" s="152"/>
    </row>
    <row r="134" spans="1:17" ht="21.95" customHeight="1">
      <c r="A134" s="144"/>
      <c r="B134" s="145"/>
      <c r="C134" s="147"/>
      <c r="D134" s="145"/>
      <c r="E134" s="145"/>
      <c r="F134" s="149"/>
      <c r="G134" s="18" t="s">
        <v>31</v>
      </c>
      <c r="H134" s="18" t="s">
        <v>32</v>
      </c>
      <c r="I134" s="19" t="s">
        <v>33</v>
      </c>
      <c r="J134" s="18" t="s">
        <v>31</v>
      </c>
      <c r="K134" s="18" t="s">
        <v>32</v>
      </c>
      <c r="L134" s="19" t="s">
        <v>33</v>
      </c>
      <c r="M134" s="18" t="s">
        <v>31</v>
      </c>
      <c r="N134" s="18" t="s">
        <v>32</v>
      </c>
      <c r="O134" s="19" t="s">
        <v>33</v>
      </c>
      <c r="P134" s="147"/>
      <c r="Q134" s="153"/>
    </row>
    <row r="135" spans="1:17" ht="11.1" customHeight="1">
      <c r="A135" s="136">
        <v>1</v>
      </c>
      <c r="B135" s="136"/>
      <c r="C135" s="137">
        <v>2</v>
      </c>
      <c r="D135" s="137"/>
      <c r="E135" s="137"/>
      <c r="F135" s="12">
        <v>3</v>
      </c>
      <c r="G135" s="12">
        <v>4</v>
      </c>
      <c r="H135" s="12">
        <v>5</v>
      </c>
      <c r="I135" s="12">
        <v>6</v>
      </c>
      <c r="J135" s="12">
        <v>7</v>
      </c>
      <c r="K135" s="12">
        <v>8</v>
      </c>
      <c r="L135" s="12">
        <v>9</v>
      </c>
      <c r="M135" s="12">
        <v>10</v>
      </c>
      <c r="N135" s="12">
        <v>11</v>
      </c>
      <c r="O135" s="17">
        <v>12</v>
      </c>
      <c r="P135" s="138">
        <v>13</v>
      </c>
      <c r="Q135" s="138"/>
    </row>
    <row r="136" spans="1:17" ht="11.1" customHeight="1">
      <c r="A136" s="139" t="s">
        <v>67</v>
      </c>
      <c r="B136" s="139"/>
      <c r="C136" s="139"/>
      <c r="D136" s="139"/>
      <c r="E136" s="139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0"/>
      <c r="Q136" s="140"/>
    </row>
    <row r="138" spans="1:17" ht="11.1" customHeight="1">
      <c r="A138" s="1" t="s">
        <v>68</v>
      </c>
    </row>
    <row r="139" spans="1:17" ht="11.1" customHeight="1">
      <c r="A139" s="1" t="s">
        <v>69</v>
      </c>
    </row>
    <row r="140" spans="1:17" ht="11.1" customHeight="1">
      <c r="A140" s="1" t="s">
        <v>70</v>
      </c>
    </row>
    <row r="142" spans="1:17" ht="26.1" customHeight="1">
      <c r="B142" s="141" t="s">
        <v>71</v>
      </c>
      <c r="C142" s="141"/>
      <c r="D142" s="141"/>
      <c r="E142" s="141"/>
      <c r="G142" s="9"/>
      <c r="N142" s="142" t="s">
        <v>72</v>
      </c>
      <c r="O142" s="142"/>
    </row>
    <row r="143" spans="1:17" ht="11.1" customHeight="1">
      <c r="G143" s="133" t="s">
        <v>73</v>
      </c>
      <c r="H143" s="133"/>
      <c r="I143" s="133"/>
      <c r="M143" s="5"/>
      <c r="N143" s="5" t="s">
        <v>74</v>
      </c>
      <c r="O143" s="5"/>
    </row>
    <row r="144" spans="1:17" ht="12.95" customHeight="1">
      <c r="B144" s="20" t="s">
        <v>75</v>
      </c>
    </row>
    <row r="145" spans="2:15" ht="51" customHeight="1">
      <c r="B145" s="141" t="s">
        <v>76</v>
      </c>
      <c r="C145" s="141"/>
      <c r="D145" s="141"/>
      <c r="E145" s="141"/>
      <c r="G145" s="9"/>
      <c r="N145" s="142" t="s">
        <v>77</v>
      </c>
      <c r="O145" s="142"/>
    </row>
    <row r="146" spans="2:15" ht="11.1" customHeight="1">
      <c r="G146" s="133" t="s">
        <v>73</v>
      </c>
      <c r="H146" s="133"/>
      <c r="I146" s="133"/>
      <c r="M146" s="5"/>
      <c r="N146" s="5" t="s">
        <v>74</v>
      </c>
      <c r="O146" s="5"/>
    </row>
    <row r="149" spans="2:15" s="21" customFormat="1" ht="8.1" customHeight="1">
      <c r="B149" s="134"/>
      <c r="C149" s="134"/>
      <c r="D149" s="134"/>
      <c r="F149" s="134"/>
      <c r="G149" s="134"/>
    </row>
    <row r="150" spans="2:15" ht="11.1" customHeight="1">
      <c r="B150" s="22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</sheetData>
  <mergeCells count="275">
    <mergeCell ref="N10:S10"/>
    <mergeCell ref="N45:O45"/>
    <mergeCell ref="D97:K97"/>
    <mergeCell ref="M97:O97"/>
    <mergeCell ref="B30:Q30"/>
    <mergeCell ref="P43:Q43"/>
    <mergeCell ref="P42:Q42"/>
    <mergeCell ref="P41:Q41"/>
    <mergeCell ref="P44:Q44"/>
    <mergeCell ref="L44:M44"/>
    <mergeCell ref="E44:K44"/>
    <mergeCell ref="E41:K41"/>
    <mergeCell ref="E42:K42"/>
    <mergeCell ref="E43:K43"/>
    <mergeCell ref="L41:M41"/>
    <mergeCell ref="L42:M42"/>
    <mergeCell ref="L43:M43"/>
    <mergeCell ref="A33:B33"/>
    <mergeCell ref="E33:Q33"/>
    <mergeCell ref="A36:B37"/>
    <mergeCell ref="C36:C37"/>
    <mergeCell ref="D36:D37"/>
    <mergeCell ref="E36:K37"/>
    <mergeCell ref="L36:M37"/>
    <mergeCell ref="N36:O37"/>
    <mergeCell ref="P36:Q37"/>
    <mergeCell ref="A38:B38"/>
    <mergeCell ref="E38:K38"/>
    <mergeCell ref="B20:C20"/>
    <mergeCell ref="E20:F20"/>
    <mergeCell ref="H20:Q20"/>
    <mergeCell ref="B21:C21"/>
    <mergeCell ref="H21:Q21"/>
    <mergeCell ref="B23:Q23"/>
    <mergeCell ref="B25:Q25"/>
    <mergeCell ref="B27:Q27"/>
    <mergeCell ref="B29:Q29"/>
    <mergeCell ref="L38:M38"/>
    <mergeCell ref="N38:O38"/>
    <mergeCell ref="P38:Q38"/>
    <mergeCell ref="A11:Q11"/>
    <mergeCell ref="A12:Q12"/>
    <mergeCell ref="B14:C14"/>
    <mergeCell ref="E14:Q14"/>
    <mergeCell ref="B15:C15"/>
    <mergeCell ref="E15:Q15"/>
    <mergeCell ref="B17:C17"/>
    <mergeCell ref="E17:Q17"/>
    <mergeCell ref="B18:C18"/>
    <mergeCell ref="E18:Q18"/>
    <mergeCell ref="A39:B39"/>
    <mergeCell ref="E39:K39"/>
    <mergeCell ref="L39:M39"/>
    <mergeCell ref="N39:O39"/>
    <mergeCell ref="P39:Q39"/>
    <mergeCell ref="A40:B40"/>
    <mergeCell ref="E40:K40"/>
    <mergeCell ref="L40:M40"/>
    <mergeCell ref="N40:O40"/>
    <mergeCell ref="P40:Q40"/>
    <mergeCell ref="A46:K46"/>
    <mergeCell ref="L46:M46"/>
    <mergeCell ref="N46:O46"/>
    <mergeCell ref="P46:Q46"/>
    <mergeCell ref="A41:B41"/>
    <mergeCell ref="A42:B42"/>
    <mergeCell ref="A43:B43"/>
    <mergeCell ref="A49:J49"/>
    <mergeCell ref="L49:M49"/>
    <mergeCell ref="N49:O49"/>
    <mergeCell ref="P49:Q49"/>
    <mergeCell ref="A44:B44"/>
    <mergeCell ref="A50:J50"/>
    <mergeCell ref="L50:M50"/>
    <mergeCell ref="N50:O50"/>
    <mergeCell ref="P50:Q50"/>
    <mergeCell ref="A51:J51"/>
    <mergeCell ref="L51:M51"/>
    <mergeCell ref="N51:O51"/>
    <mergeCell ref="P51:Q51"/>
    <mergeCell ref="A52:K52"/>
    <mergeCell ref="L52:M52"/>
    <mergeCell ref="N52:O52"/>
    <mergeCell ref="P52:Q52"/>
    <mergeCell ref="A55:B56"/>
    <mergeCell ref="C55:C56"/>
    <mergeCell ref="D55:K56"/>
    <mergeCell ref="L55:L56"/>
    <mergeCell ref="M55:O56"/>
    <mergeCell ref="P55:Q56"/>
    <mergeCell ref="A57:B57"/>
    <mergeCell ref="D57:K57"/>
    <mergeCell ref="M57:O57"/>
    <mergeCell ref="P57:Q57"/>
    <mergeCell ref="A58:B58"/>
    <mergeCell ref="D58:Q58"/>
    <mergeCell ref="A59:Q59"/>
    <mergeCell ref="D60:K60"/>
    <mergeCell ref="M60:O60"/>
    <mergeCell ref="P60:Q60"/>
    <mergeCell ref="P72:Q72"/>
    <mergeCell ref="D61:K61"/>
    <mergeCell ref="M61:O61"/>
    <mergeCell ref="P61:Q61"/>
    <mergeCell ref="A65:Q65"/>
    <mergeCell ref="A62:Q62"/>
    <mergeCell ref="D63:K63"/>
    <mergeCell ref="D64:K64"/>
    <mergeCell ref="M63:O63"/>
    <mergeCell ref="P63:Q63"/>
    <mergeCell ref="M64:O64"/>
    <mergeCell ref="P64:Q64"/>
    <mergeCell ref="A133:B134"/>
    <mergeCell ref="C133:E134"/>
    <mergeCell ref="F133:F134"/>
    <mergeCell ref="G133:I133"/>
    <mergeCell ref="J133:L133"/>
    <mergeCell ref="M133:O133"/>
    <mergeCell ref="P133:Q134"/>
    <mergeCell ref="D66:K66"/>
    <mergeCell ref="M66:O66"/>
    <mergeCell ref="P66:Q66"/>
    <mergeCell ref="A67:Q67"/>
    <mergeCell ref="D68:K68"/>
    <mergeCell ref="M68:O68"/>
    <mergeCell ref="P68:Q68"/>
    <mergeCell ref="D69:K69"/>
    <mergeCell ref="M69:O69"/>
    <mergeCell ref="P69:Q69"/>
    <mergeCell ref="A71:Q71"/>
    <mergeCell ref="D72:K72"/>
    <mergeCell ref="D70:Q70"/>
    <mergeCell ref="D73:K73"/>
    <mergeCell ref="M72:O72"/>
    <mergeCell ref="P73:Q73"/>
    <mergeCell ref="A74:Q74"/>
    <mergeCell ref="G146:I146"/>
    <mergeCell ref="B149:D149"/>
    <mergeCell ref="F149:G149"/>
    <mergeCell ref="C150:L150"/>
    <mergeCell ref="A135:B135"/>
    <mergeCell ref="C135:E135"/>
    <mergeCell ref="P135:Q135"/>
    <mergeCell ref="A136:E136"/>
    <mergeCell ref="P136:Q136"/>
    <mergeCell ref="B142:E142"/>
    <mergeCell ref="N142:O142"/>
    <mergeCell ref="G143:I143"/>
    <mergeCell ref="B145:E145"/>
    <mergeCell ref="N145:O145"/>
    <mergeCell ref="D75:K75"/>
    <mergeCell ref="D76:K76"/>
    <mergeCell ref="M75:O75"/>
    <mergeCell ref="M76:O76"/>
    <mergeCell ref="P75:Q75"/>
    <mergeCell ref="P76:Q76"/>
    <mergeCell ref="M73:O73"/>
    <mergeCell ref="A77:Q77"/>
    <mergeCell ref="D78:K78"/>
    <mergeCell ref="D79:K79"/>
    <mergeCell ref="M79:O79"/>
    <mergeCell ref="P79:Q79"/>
    <mergeCell ref="A80:Q80"/>
    <mergeCell ref="D81:K81"/>
    <mergeCell ref="M78:O78"/>
    <mergeCell ref="M81:O81"/>
    <mergeCell ref="P78:Q78"/>
    <mergeCell ref="P81:Q81"/>
    <mergeCell ref="D82:K82"/>
    <mergeCell ref="M82:O82"/>
    <mergeCell ref="P82:Q82"/>
    <mergeCell ref="P87:Q87"/>
    <mergeCell ref="A84:Q84"/>
    <mergeCell ref="A86:Q86"/>
    <mergeCell ref="A88:Q88"/>
    <mergeCell ref="D89:K89"/>
    <mergeCell ref="M89:O89"/>
    <mergeCell ref="P89:Q89"/>
    <mergeCell ref="D83:K83"/>
    <mergeCell ref="M83:O83"/>
    <mergeCell ref="P83:Q83"/>
    <mergeCell ref="D85:K85"/>
    <mergeCell ref="M85:O85"/>
    <mergeCell ref="P85:Q85"/>
    <mergeCell ref="D87:K87"/>
    <mergeCell ref="M87:O87"/>
    <mergeCell ref="A90:Q90"/>
    <mergeCell ref="D91:K91"/>
    <mergeCell ref="M91:O91"/>
    <mergeCell ref="P91:Q91"/>
    <mergeCell ref="A92:B92"/>
    <mergeCell ref="D92:Q92"/>
    <mergeCell ref="A93:Q93"/>
    <mergeCell ref="A95:Q95"/>
    <mergeCell ref="D96:K96"/>
    <mergeCell ref="M96:O96"/>
    <mergeCell ref="P96:Q96"/>
    <mergeCell ref="P94:Q94"/>
    <mergeCell ref="M94:O94"/>
    <mergeCell ref="D94:K94"/>
    <mergeCell ref="A98:Q98"/>
    <mergeCell ref="D99:K99"/>
    <mergeCell ref="M99:O99"/>
    <mergeCell ref="P99:Q99"/>
    <mergeCell ref="D100:K100"/>
    <mergeCell ref="M100:O100"/>
    <mergeCell ref="P100:Q100"/>
    <mergeCell ref="A101:Q101"/>
    <mergeCell ref="D102:K102"/>
    <mergeCell ref="M102:O102"/>
    <mergeCell ref="P102:Q102"/>
    <mergeCell ref="D109:K109"/>
    <mergeCell ref="M109:O109"/>
    <mergeCell ref="P109:Q109"/>
    <mergeCell ref="D110:K110"/>
    <mergeCell ref="M110:O110"/>
    <mergeCell ref="P110:Q110"/>
    <mergeCell ref="A111:Q111"/>
    <mergeCell ref="D112:K112"/>
    <mergeCell ref="M112:O112"/>
    <mergeCell ref="D104:Q104"/>
    <mergeCell ref="A105:Q105"/>
    <mergeCell ref="D106:K106"/>
    <mergeCell ref="M106:O106"/>
    <mergeCell ref="P106:Q106"/>
    <mergeCell ref="D107:K107"/>
    <mergeCell ref="M107:O107"/>
    <mergeCell ref="P107:Q107"/>
    <mergeCell ref="A108:Q108"/>
    <mergeCell ref="P121:Q121"/>
    <mergeCell ref="P112:Q112"/>
    <mergeCell ref="D113:K113"/>
    <mergeCell ref="M113:O113"/>
    <mergeCell ref="P113:Q113"/>
    <mergeCell ref="A114:Q114"/>
    <mergeCell ref="D115:K115"/>
    <mergeCell ref="M115:O115"/>
    <mergeCell ref="P116:Q116"/>
    <mergeCell ref="D116:K116"/>
    <mergeCell ref="M116:O116"/>
    <mergeCell ref="P115:Q115"/>
    <mergeCell ref="D125:K125"/>
    <mergeCell ref="M125:O125"/>
    <mergeCell ref="P125:Q125"/>
    <mergeCell ref="D117:Q117"/>
    <mergeCell ref="A45:B45"/>
    <mergeCell ref="E45:K45"/>
    <mergeCell ref="L45:M45"/>
    <mergeCell ref="P45:Q45"/>
    <mergeCell ref="D103:K103"/>
    <mergeCell ref="M103:O103"/>
    <mergeCell ref="P103:Q103"/>
    <mergeCell ref="A104:B104"/>
    <mergeCell ref="A122:Q122"/>
    <mergeCell ref="D123:K123"/>
    <mergeCell ref="M123:O123"/>
    <mergeCell ref="P123:Q123"/>
    <mergeCell ref="A124:Q124"/>
    <mergeCell ref="A118:Q118"/>
    <mergeCell ref="D119:K119"/>
    <mergeCell ref="M119:O119"/>
    <mergeCell ref="P119:Q119"/>
    <mergeCell ref="A120:Q120"/>
    <mergeCell ref="D121:K121"/>
    <mergeCell ref="M121:O121"/>
    <mergeCell ref="D130:K130"/>
    <mergeCell ref="M130:O130"/>
    <mergeCell ref="P130:Q130"/>
    <mergeCell ref="A126:B126"/>
    <mergeCell ref="D126:Q126"/>
    <mergeCell ref="A127:Q127"/>
    <mergeCell ref="D128:K128"/>
    <mergeCell ref="M128:O128"/>
    <mergeCell ref="P128:Q128"/>
    <mergeCell ref="A129:Q129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  <rowBreaks count="4" manualBreakCount="4">
    <brk id="44" max="18" man="1"/>
    <brk id="89" max="18" man="1"/>
    <brk id="130" max="18" man="1"/>
    <brk id="1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2018-03-21T07:58:11Z</cp:lastPrinted>
  <dcterms:created xsi:type="dcterms:W3CDTF">2018-01-22T04:34:23Z</dcterms:created>
  <dcterms:modified xsi:type="dcterms:W3CDTF">2018-03-21T15:53:56Z</dcterms:modified>
</cp:coreProperties>
</file>