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<sst xmlns="http://schemas.openxmlformats.org/spreadsheetml/2006/main" count="590" uniqueCount="193">
  <si>
    <t>ЗАТВЕРДЖЕНО</t>
  </si>
  <si>
    <t>Наказ Міністерства фінансів України</t>
  </si>
  <si>
    <t>17.07.2015 року № 648</t>
  </si>
  <si>
    <t>(у редакції наказу Міністерства фінансів України від 17 липня 2018 року № 617)</t>
  </si>
  <si>
    <t>БЮДЖЕТНИЙ ЗАПИТ НА 2019 -2021  РОКИ індивідуальний, Форма 2019-2</t>
  </si>
  <si>
    <t>1.  Виконавчий комітет Миколаївської міської ради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</si>
  <si>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</si>
  <si>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місцевих бюджетів)</t>
  </si>
  <si>
    <t>2.  Виконавчий комітет Миколаївської міської ради</t>
  </si>
  <si>
    <t>(найменування відповідального виконавця бюджетної програми)</t>
  </si>
  <si>
    <t>(код Типової відомчої класифікації видатків та кредитування місцевих бюджетів)</t>
  </si>
  <si>
    <t>3.  Керівництво і управління у відповідній сфері у містах (місті Києві), селищах, селах, об’єднаних територіальних громадах</t>
  </si>
  <si>
    <t>(найменування бюджетної програми згідно з Типовою програмною класифікацією видатків та кредитування місцевих бюджетів)</t>
  </si>
  <si>
    <t>(код Програмної класифікації видатків та кредитування місцевих бюджетів)</t>
  </si>
  <si>
    <t>1) мета бюджетної програми, строки її реалізації</t>
  </si>
  <si>
    <t>Керівництво і управління у сфері місцевого самоврядування</t>
  </si>
  <si>
    <t>2) завдання бюджетної програми</t>
  </si>
  <si>
    <t>Здійснення  наданих законодавством повноважень у сфері місцевого самоврядування</t>
  </si>
  <si>
    <t>Придбання обладнання та предметів довгострокового користування</t>
  </si>
  <si>
    <t>3)  підстави для реалізації бюджетної програми</t>
  </si>
  <si>
    <t>5. Надходження для виконання бюджетної програми:</t>
  </si>
  <si>
    <t>1) надходження для виконання бюджетної програми у 2017 -2019 роках:</t>
  </si>
  <si>
    <t>(грн)</t>
  </si>
  <si>
    <t>Код</t>
  </si>
  <si>
    <t>Найменування</t>
  </si>
  <si>
    <t>2017 рік (звіт)</t>
  </si>
  <si>
    <t>2018 рік (затверджено)</t>
  </si>
  <si>
    <t>2019 рік (проект)</t>
  </si>
  <si>
    <t>загальний
фонд</t>
  </si>
  <si>
    <t>спеціальний фонд</t>
  </si>
  <si>
    <t>у т.ч. бюджет розвитку</t>
  </si>
  <si>
    <t>разом (3+4)</t>
  </si>
  <si>
    <t>разом (7+8)</t>
  </si>
  <si>
    <t>разом (11+12)</t>
  </si>
  <si>
    <t>Надходження із загального фонду бюджету</t>
  </si>
  <si>
    <t>Х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</si>
  <si>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</si>
  <si>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</si>
  <si>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Кошти, що передаються із загального фонду бюджету до бюджету розвитку (спеціального фонду)</t>
  </si>
  <si>
    <t>На початок періоду</t>
  </si>
  <si>
    <t>УСЬОГО</t>
  </si>
  <si>
    <t>2) надходження для виконання бюджетної програми у 2020 -2021 роках:</t>
  </si>
  <si>
    <t>2020 рік (прогноз)</t>
  </si>
  <si>
    <t>2021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</si>
  <si>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</si>
  <si>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2017 -2019 роках:</t>
  </si>
  <si>
    <t>Код Економічної класифікації видатків бюджету</t>
  </si>
  <si>
    <t>"загальний
фонд"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</si>
  <si>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</si>
  <si>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</si>
  <si>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</si>
  <si>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</si>
  <si>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</si>
  <si>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</si>
  <si>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</si>
  <si>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</si>
  <si>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</si>
  <si>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</si>
  <si>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</si>
  <si>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</si>
  <si>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об'єктів</t>
  </si>
  <si>
    <t>Придбання землі та нематеріальних активів</t>
  </si>
  <si>
    <t>2) надання кредитів за кодами Класифікації кредитування бюджету у 2017 -2019 роках:</t>
  </si>
  <si>
    <t>Код Класифікації кредитування бюджету</t>
  </si>
  <si>
    <t>загальний
фонд"</t>
  </si>
  <si>
    <t>3) видатки за кодами Економічної класифікації видатків бюджету у  2020 - 2021 роках:</t>
  </si>
  <si>
    <t>4) надання кредитів за кодами Класифікації кредитування бюджету у 2020 -2021 роках:</t>
  </si>
  <si>
    <t>7. Витрати за напрямами використання бюджетних коштів:</t>
  </si>
  <si>
    <t>1) витрати за напрямами використання бюджетних коштів у 2017 -2019 роках:</t>
  </si>
  <si>
    <t>№ з/п</t>
  </si>
  <si>
    <t>Напрями використання бюджетних коштів</t>
  </si>
  <si>
    <t>2017 рік (звіт)</t>
  </si>
  <si>
    <t>2018 рік (затверджено)</t>
  </si>
  <si>
    <t>Проведення капітального ремонту приміщень</t>
  </si>
  <si>
    <t>2) витрати за напрямами використання бюджетних коштів у 2020 -2021  роках:</t>
  </si>
  <si>
    <t>8. Результативні показники бюджетної програми:</t>
  </si>
  <si>
    <t>1) результативні показники бюджетної програми у 2017 - 2019 роках:</t>
  </si>
  <si>
    <t>Показники</t>
  </si>
  <si>
    <t>Одиниця виміру</t>
  </si>
  <si>
    <t>Джерело інформації</t>
  </si>
  <si>
    <t>загальний фонд</t>
  </si>
  <si>
    <t>разом (5+6)</t>
  </si>
  <si>
    <t>разом (8+9)</t>
  </si>
  <si>
    <t>Завдання 1</t>
  </si>
  <si>
    <t>затрат</t>
  </si>
  <si>
    <t>Кількість штатних одиниць</t>
  </si>
  <si>
    <t>шт.од</t>
  </si>
  <si>
    <t>штатний розпис</t>
  </si>
  <si>
    <t>продукту</t>
  </si>
  <si>
    <t>Кількість отриманих листів, звернень, заяв, скарг</t>
  </si>
  <si>
    <t>од.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</si>
  <si>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</si>
  <si>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</si>
  <si>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</si>
  <si>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</si>
  <si>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</si>
  <si>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</si>
  <si>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</si>
  <si>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</t>
  </si>
  <si>
    <t>Завдання 2</t>
  </si>
  <si>
    <t>Обсяг витрат на придбання обладнання і предметів довгострокового користування</t>
  </si>
  <si>
    <t>кошторис</t>
  </si>
  <si>
    <t>Кількість одиниць придбаного обладнання</t>
  </si>
  <si>
    <t>Договір</t>
  </si>
  <si>
    <t>Середні витрати на одиницю придбаного обладнання</t>
  </si>
  <si>
    <t>якості</t>
  </si>
  <si>
    <t>Економія коштів на рік, що виникла за результатами впровадження в експлуатацію придбаного обладнання</t>
  </si>
  <si>
    <t>Завдання 3</t>
  </si>
  <si>
    <t>Обсяги видатків на проведення капітального ремонту</t>
  </si>
  <si>
    <t>Кількість об'єктів, що планується відремонтувати</t>
  </si>
  <si>
    <t>робочий проект</t>
  </si>
  <si>
    <t>Середня вартість ремонту одного об'єкта</t>
  </si>
  <si>
    <t>Питома вага відремонтованих об'єктів у загальній кількості об'єктів, що потребують ремонту</t>
  </si>
  <si>
    <t>%</t>
  </si>
  <si>
    <t>2) результативні показники бюджетної програми у  2020 - 2021 роках:</t>
  </si>
  <si>
    <t>9. Структура видатків на оплату праці</t>
  </si>
  <si>
    <t>Обов'язкові виплати</t>
  </si>
  <si>
    <t>Стимулюючі доплати та надбавки</t>
  </si>
  <si>
    <t>Премії</t>
  </si>
  <si>
    <t>Матеріальна допомога</t>
  </si>
  <si>
    <t>інші виплати</t>
  </si>
  <si>
    <t>ВСЬОГО</t>
  </si>
  <si>
    <t>в т.ч. оплата праці штатних одиниць за загальним фондом, що враховані також у спеціальному фонді</t>
  </si>
  <si>
    <t>X</t>
  </si>
  <si>
    <t>10. Чисельність зайнятих у бюджетних установах:</t>
  </si>
  <si>
    <t>Категорії працівників</t>
  </si>
  <si>
    <t>2018 рік (план)</t>
  </si>
  <si>
    <t>затверджено</t>
  </si>
  <si>
    <t>фактично зайняті</t>
  </si>
  <si>
    <t>державні службовці</t>
  </si>
  <si>
    <t>інші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</si>
  <si>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</si>
  <si>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</si>
  <si>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</si>
  <si>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</si>
  <si>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Найменування місцевої/ регіональної програми</t>
  </si>
  <si>
    <t>Коли та яким документом затверджена</t>
  </si>
  <si>
    <t>разом (4+5)</t>
  </si>
  <si>
    <t>разом (10+11)</t>
  </si>
  <si>
    <t>Програма розвитку місцевого самоврядування у місті Миколаєві на 2016-2018 роки</t>
  </si>
  <si>
    <t>Рішення ММР від 05.04.2016 №4/14</t>
  </si>
  <si>
    <t>2) місцеві/регіональні програми, які виконуються в межах бюджетної програми у 2020 - 2021 роках:</t>
  </si>
  <si>
    <t>12. Об`єкти, які виконуються в межах бюджетної програми у тому числі за рахунок коштів бюджету розвитку у  2017  - 2021 роках:</t>
  </si>
  <si>
    <t>Найменування об'єкта відповідно до проектно-кошторисної документації</t>
  </si>
  <si>
    <t>Строк реалізації об'єкту (рік початку і завершення)</t>
  </si>
  <si>
    <t>Загальна вартість об'єкту</t>
  </si>
  <si>
    <t>2020 рік  (прогноз)</t>
  </si>
  <si>
    <t>2021 рік (прогноз)</t>
  </si>
  <si>
    <t>Спеціальний фонд (у т.ч. бюджет розвитку)</t>
  </si>
  <si>
    <t>Рівень будівельної готовності               об'єкта  на кінець бюджетного періоду, %</t>
  </si>
  <si>
    <t>13. Аналіз результатів, досягнутих внаслідок використання коштів загального фонду бюджету у 2017 році, очікувані результати у 2018 році, обґрунтування необхідності передбачення витрат на 2019 - 2021 роки.</t>
  </si>
  <si>
    <t>14. Бюджетні зобов'язання у 2017 - 2019  роках:</t>
  </si>
  <si>
    <t>1) кредиторська заборгованість місцевого бюджету у  2017 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</si>
  <si>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</si>
  <si>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</si>
  <si>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Касові видатки/ надання кредитів</t>
  </si>
  <si>
    <t>Кредиторська заборгованість на 01.01 2017</t>
  </si>
  <si>
    <t>Кредиторська заборгованість на 01.01. 2018</t>
  </si>
  <si>
    <t>Зміна кредиторської заборгованості (6–5)</t>
  </si>
  <si>
    <t>Погашено кредиторську заборгованість за рахунок коштів</t>
  </si>
  <si>
    <t>Бюджетні зобов’язання (4+6)</t>
  </si>
  <si>
    <t>загального фонду</t>
  </si>
  <si>
    <t>спеціального фонду</t>
  </si>
  <si>
    <t>2) кредиторська заборгованість місцевого бюджету у  2018 - 2019 роках:</t>
  </si>
  <si>
    <t>Затверджені призначення</t>
  </si>
  <si>
    <t>Планується погасити кредиторської заборгованості за рахунок коштів</t>
  </si>
  <si>
    <t>Очікуваний обсяг взяття поточних зобов'язань (3-5)</t>
  </si>
  <si>
    <t>Граничний обсяг</t>
  </si>
  <si>
    <t>Можлива кредиторська заборгованість на 01.01.2019 (4-5-6)</t>
  </si>
  <si>
    <t>Планується погасити кредиторської заборгованості за рахунок коштів.</t>
  </si>
  <si>
    <t>Очікуваний обсяг взяття поточних зобов'язань (8-10)</t>
  </si>
  <si>
    <t>3) дебіторська заборгованість у 2017 - 2018  роках:</t>
  </si>
  <si>
    <t>Дебіторська заборгованість на 01.01. 2017</t>
  </si>
  <si>
    <t>Дебіторська
заборгованість на 01.01. 2018</t>
  </si>
  <si>
    <t>Очікувана дебіторська
заборгованість на 2019</t>
  </si>
  <si>
    <t>Причини виникнення заборгованості</t>
  </si>
  <si>
    <t>Вжиті заходи щодо погашення заборгованості</t>
  </si>
  <si>
    <t>Попередня оплата за періодичні видання на І півріччя 2017 та 2018 року.</t>
  </si>
  <si>
    <t>Доставка періодичних видань на І півріччя відбувалась відповідно до терміну зазначеного в договорі.</t>
  </si>
  <si>
    <t>4) аналіз управління бюджетними зобов'язаннями та пропозиції щодо упорядкування бюджетних зобов'язань у 2018 році.</t>
  </si>
  <si>
    <t>Станом на 01.01.2018 року кредиторська заборгованість по загальному та спеціальному фондах відсутня. 
Дебіторська заборгованість станом на 01.01.2018  року по загальному фонду склала 43871 грн. - попередня оплата за періодичні видання на 1 півріччя 2018 року.</t>
  </si>
  <si>
    <t>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внаслідок використання коштів спеціального фонду бюджету у 2017 році, та очікувані результати у  2018 році.</t>
  </si>
  <si>
    <t>Перший заступник Миколаївського міського голови</t>
  </si>
  <si>
    <t>Криленко В. І.</t>
  </si>
  <si>
    <t>(підпис)</t>
  </si>
  <si>
    <t>(прізвище та ініціали)</t>
  </si>
  <si>
    <t>Начальник відділу бухгалтерського обліку ММР</t>
  </si>
  <si>
    <t>Щербакова І. М.</t>
  </si>
  <si>
    <t xml:space="preserve"> У 2018 році запланово кошти на придбання оргтехніки, кондиціонерів в кількості - 129 одиниць на загальну суму - 2602,000 тис. грн. , проведення капітального ремонту 2 обєктів на загальну суму - 2860,000,000 тис. грн., </t>
  </si>
  <si>
    <t xml:space="preserve">     Граничний обсяг видатків на 2019 рік  становить 1582,0 тис. грн., у тому числі на придбання оргтехніки, кондиціонерів в кількості - 40 одиниць, багатофункціональних пристроїв в кількості 23 од, та дублікатор формату А-З.  що приведе до поліпшення умов праці працівників виконавчого комітету та збереженню комунальної власності. </t>
  </si>
  <si>
    <t xml:space="preserve">Конституція України від 28 червня 1996 року V  сесія Верховної Ради України зі змінами;
Бюджетний кодекс України  від 08.07.10  № 4282-ІV зі змінами; 
Закон України " Про Державний бюджет України на 2019 рік " 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виконання";
 Програма розвитку місцевого самоврядування у місті Миколаєві на 2016-2018 роки.Рішення ММР від 05.04.2016 №4/14, зі змінами.
</t>
  </si>
  <si>
    <t>У 2018 році зменшена  штатна чисельність виконавчогокомітету Миколаївської міської ради на 3 одиниці. 
Працівникам виконавчого комітету Миколаївської міської ради заплановано опрацювати 25000 звернень, заяв, скарг громадян міста, та розробити  2200 розпоряджень, рішень, наказів, що в розрахунку на 1 працівника становить  відповідно - 129 од.,  - 11  од. . Витрати на утримання однієї штатної одиниці складають  - 210,336 тис грн.
     Граничний обсяг видатків на 2019 рік  становить 61870,000 тис. грн., у тому числі заробітна плата - 40515,100 тис. грн. Працівникам виконавчого комітету Миколаївської міської ради заплановано опрацювати 25000 звернень, заяв, скарг громадян міста, та розробити  2200 розпоряджень, рішень, наказів, що в розрахунку на 1 працівника становить  відповідно - 129 од.,  - 11  од. . Витрати на утримання однієї штатної одиниці складають  - 269,825 тис.грн.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</si>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</sst>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0&quot;      &quot;"/>
    <numFmt numFmtId="165" formatCode="000"/>
    <numFmt numFmtId="166" formatCode="0000000&quot;  &quot;"/>
    <numFmt numFmtId="167" formatCode="0&quot;  &quot;"/>
    <numFmt numFmtId="168" formatCode="#,##0.000"/>
    <numFmt numFmtId="169" formatCode="0.000"/>
    <numFmt numFmtId="170" formatCode="0&quot; рік&quot;"/>
    <numFmt numFmtId="171" formatCode="0&quot; рік &quot;"/>
  </numFmts>
  <fonts count="28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/>
      <right style="thin"/>
      <top/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medium">
        <color indexed="8"/>
      </left>
      <right style="thin">
        <color indexed="8"/>
      </right>
      <top style="thin"/>
      <bottom/>
    </border>
    <border>
      <left style="thin"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24" borderId="26" xfId="0" applyFont="1" applyFill="1" applyBorder="1" applyAlignment="1">
      <alignment horizontal="center" vertical="center" wrapText="1"/>
    </xf>
    <xf numFmtId="3" fontId="2" fillId="24" borderId="26" xfId="0" applyNumberFormat="1" applyFont="1" applyFill="1" applyBorder="1" applyAlignment="1">
      <alignment horizontal="right" vertical="center" wrapText="1"/>
    </xf>
    <xf numFmtId="1" fontId="2" fillId="24" borderId="27" xfId="0" applyNumberFormat="1" applyFont="1" applyFill="1" applyBorder="1" applyAlignment="1">
      <alignment horizontal="center" vertical="center" wrapText="1"/>
    </xf>
    <xf numFmtId="1" fontId="2" fillId="24" borderId="2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24" borderId="0" xfId="0" applyFont="1" applyFill="1" applyAlignment="1">
      <alignment horizontal="left" vertical="center" wrapText="1"/>
    </xf>
    <xf numFmtId="0" fontId="2" fillId="24" borderId="26" xfId="0" applyFont="1" applyFill="1" applyBorder="1" applyAlignment="1">
      <alignment horizontal="right" vertical="center" wrapText="1"/>
    </xf>
    <xf numFmtId="1" fontId="2" fillId="24" borderId="26" xfId="0" applyNumberFormat="1" applyFont="1" applyFill="1" applyBorder="1" applyAlignment="1">
      <alignment horizontal="center" vertical="center" wrapText="1"/>
    </xf>
    <xf numFmtId="1" fontId="2" fillId="24" borderId="29" xfId="0" applyNumberFormat="1" applyFont="1" applyFill="1" applyBorder="1" applyAlignment="1">
      <alignment horizontal="center" vertical="center" wrapText="1"/>
    </xf>
    <xf numFmtId="167" fontId="2" fillId="24" borderId="26" xfId="0" applyNumberFormat="1" applyFont="1" applyFill="1" applyBorder="1" applyAlignment="1">
      <alignment horizontal="center" vertical="center" wrapText="1"/>
    </xf>
    <xf numFmtId="3" fontId="0" fillId="24" borderId="26" xfId="0" applyNumberFormat="1" applyFont="1" applyFill="1" applyBorder="1" applyAlignment="1">
      <alignment horizontal="righ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3" fontId="9" fillId="24" borderId="26" xfId="0" applyNumberFormat="1" applyFont="1" applyFill="1" applyBorder="1" applyAlignment="1">
      <alignment horizontal="right" vertical="center" wrapText="1"/>
    </xf>
    <xf numFmtId="1" fontId="0" fillId="0" borderId="26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1" fontId="9" fillId="0" borderId="30" xfId="0" applyNumberFormat="1" applyFont="1" applyBorder="1" applyAlignment="1">
      <alignment horizontal="center" vertical="center" wrapText="1"/>
    </xf>
    <xf numFmtId="1" fontId="9" fillId="0" borderId="31" xfId="0" applyNumberFormat="1" applyFont="1" applyBorder="1" applyAlignment="1">
      <alignment horizontal="center" vertical="center" wrapText="1"/>
    </xf>
    <xf numFmtId="0" fontId="9" fillId="24" borderId="26" xfId="0" applyFont="1" applyFill="1" applyBorder="1" applyAlignment="1">
      <alignment horizontal="righ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9" fillId="0" borderId="29" xfId="0" applyNumberFormat="1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right" vertical="center" wrapText="1"/>
    </xf>
    <xf numFmtId="3" fontId="9" fillId="0" borderId="26" xfId="0" applyNumberFormat="1" applyFont="1" applyBorder="1" applyAlignment="1">
      <alignment horizontal="right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right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" fontId="0" fillId="0" borderId="28" xfId="0" applyNumberFormat="1" applyFont="1" applyBorder="1" applyAlignment="1">
      <alignment horizontal="center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1" fontId="0" fillId="0" borderId="27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68" fontId="0" fillId="0" borderId="26" xfId="0" applyNumberFormat="1" applyFont="1" applyBorder="1" applyAlignment="1">
      <alignment horizontal="right" vertical="center" wrapText="1"/>
    </xf>
    <xf numFmtId="0" fontId="9" fillId="0" borderId="34" xfId="0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69" fontId="0" fillId="0" borderId="26" xfId="0" applyNumberFormat="1" applyFont="1" applyBorder="1" applyAlignment="1">
      <alignment horizontal="right" vertical="center" wrapText="1"/>
    </xf>
    <xf numFmtId="0" fontId="9" fillId="0" borderId="35" xfId="0" applyFont="1" applyBorder="1" applyAlignment="1">
      <alignment horizontal="center" vertical="center" wrapText="1"/>
    </xf>
    <xf numFmtId="1" fontId="9" fillId="0" borderId="27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1" fontId="9" fillId="0" borderId="28" xfId="0" applyNumberFormat="1" applyFont="1" applyBorder="1" applyAlignment="1">
      <alignment horizontal="center" vertical="center" wrapText="1"/>
    </xf>
    <xf numFmtId="170" fontId="9" fillId="0" borderId="36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0" fontId="9" fillId="0" borderId="19" xfId="0" applyNumberFormat="1" applyFont="1" applyBorder="1" applyAlignment="1">
      <alignment horizontal="center" vertical="center" wrapText="1"/>
    </xf>
    <xf numFmtId="171" fontId="9" fillId="0" borderId="20" xfId="0" applyNumberFormat="1" applyFont="1" applyBorder="1" applyAlignment="1">
      <alignment horizontal="center" vertical="center" wrapText="1"/>
    </xf>
    <xf numFmtId="1" fontId="11" fillId="0" borderId="26" xfId="0" applyNumberFormat="1" applyFont="1" applyBorder="1" applyAlignment="1">
      <alignment horizontal="right" vertical="center" wrapText="1"/>
    </xf>
    <xf numFmtId="0" fontId="11" fillId="0" borderId="26" xfId="0" applyFont="1" applyBorder="1" applyAlignment="1">
      <alignment horizontal="right" vertical="center" wrapText="1"/>
    </xf>
    <xf numFmtId="1" fontId="2" fillId="0" borderId="38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left" vertical="center" wrapText="1"/>
    </xf>
    <xf numFmtId="1" fontId="9" fillId="0" borderId="26" xfId="0" applyNumberFormat="1" applyFont="1" applyBorder="1" applyAlignment="1">
      <alignment horizontal="right" vertical="center" wrapText="1"/>
    </xf>
    <xf numFmtId="0" fontId="9" fillId="0" borderId="3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right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1" fontId="9" fillId="0" borderId="26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3" fontId="9" fillId="0" borderId="42" xfId="0" applyNumberFormat="1" applyFont="1" applyBorder="1" applyAlignment="1">
      <alignment horizontal="center" vertical="center" wrapText="1"/>
    </xf>
    <xf numFmtId="1" fontId="0" fillId="0" borderId="43" xfId="0" applyNumberFormat="1" applyFont="1" applyBorder="1" applyAlignment="1">
      <alignment horizontal="center" vertical="center" wrapText="1"/>
    </xf>
    <xf numFmtId="170" fontId="9" fillId="0" borderId="44" xfId="0" applyNumberFormat="1" applyFont="1" applyBorder="1" applyAlignment="1">
      <alignment horizontal="center" vertical="center" wrapText="1"/>
    </xf>
    <xf numFmtId="170" fontId="9" fillId="0" borderId="45" xfId="0" applyNumberFormat="1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1" fontId="9" fillId="0" borderId="48" xfId="0" applyNumberFormat="1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170" fontId="9" fillId="0" borderId="53" xfId="0" applyNumberFormat="1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right" vertical="center" wrapText="1"/>
    </xf>
    <xf numFmtId="3" fontId="9" fillId="0" borderId="55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3" fontId="9" fillId="0" borderId="39" xfId="0" applyNumberFormat="1" applyFont="1" applyBorder="1" applyAlignment="1">
      <alignment horizontal="right" vertical="center" wrapText="1"/>
    </xf>
    <xf numFmtId="1" fontId="0" fillId="0" borderId="38" xfId="0" applyNumberFormat="1" applyFont="1" applyBorder="1" applyAlignment="1">
      <alignment horizontal="center" vertical="center" wrapText="1"/>
    </xf>
    <xf numFmtId="0" fontId="9" fillId="0" borderId="39" xfId="0" applyFont="1" applyBorder="1" applyAlignment="1">
      <alignment horizontal="right" vertical="center" wrapText="1"/>
    </xf>
    <xf numFmtId="1" fontId="9" fillId="0" borderId="39" xfId="0" applyNumberFormat="1" applyFont="1" applyBorder="1" applyAlignment="1">
      <alignment horizontal="right" vertical="center" wrapText="1"/>
    </xf>
    <xf numFmtId="3" fontId="2" fillId="0" borderId="56" xfId="0" applyNumberFormat="1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C329"/>
  <sheetViews>
    <sheetView tabSelected="1" view="pageBreakPreview" zoomScaleSheetLayoutView="100" zoomScalePageLayoutView="0" workbookViewId="0" topLeftCell="A151">
      <selection activeCell="CO151" sqref="CO151:CT151"/>
    </sheetView>
  </sheetViews>
  <sheetFormatPr defaultColWidth="10.5" defaultRowHeight="11.25" customHeight="1"/>
  <cols>
    <col min="1" max="5" width="2.33203125" style="1" customWidth="1"/>
    <col min="6" max="6" width="4" style="1" customWidth="1"/>
    <col min="7" max="123" width="2.33203125" style="1" customWidth="1"/>
  </cols>
  <sheetData>
    <row r="1" spans="64:102" s="2" customFormat="1" ht="15" customHeight="1">
      <c r="BL1" s="50" t="s">
        <v>0</v>
      </c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</row>
    <row r="2" spans="64:102" s="2" customFormat="1" ht="15" customHeight="1">
      <c r="BL2" s="51" t="s">
        <v>1</v>
      </c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</row>
    <row r="3" spans="64:102" s="2" customFormat="1" ht="15" customHeight="1">
      <c r="BL3" s="51" t="s">
        <v>2</v>
      </c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</row>
    <row r="4" spans="64:102" s="2" customFormat="1" ht="28.5" customHeight="1">
      <c r="BL4" s="51" t="s">
        <v>3</v>
      </c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</row>
    <row r="6" spans="1:102" s="4" customFormat="1" ht="18.75" customHeight="1">
      <c r="A6" s="48" t="s">
        <v>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</row>
    <row r="8" spans="2:104" s="3" customFormat="1" ht="15" customHeight="1">
      <c r="B8" s="42" t="s">
        <v>5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N8" s="24">
        <v>2</v>
      </c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</row>
    <row r="9" spans="2:104" s="4" customFormat="1" ht="12.75" customHeight="1">
      <c r="B9" s="56" t="s">
        <v>6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N9" s="25" t="s">
        <v>7</v>
      </c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</row>
    <row r="11" spans="2:104" s="3" customFormat="1" ht="15" customHeight="1">
      <c r="B11" s="42" t="s">
        <v>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N11" s="23">
        <v>21</v>
      </c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</row>
    <row r="12" spans="2:104" s="4" customFormat="1" ht="12.75" customHeight="1">
      <c r="B12" s="25" t="s">
        <v>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N12" s="25" t="s">
        <v>10</v>
      </c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</row>
    <row r="14" spans="2:104" s="3" customFormat="1" ht="28.5" customHeight="1">
      <c r="B14" s="42" t="s">
        <v>11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N14" s="49">
        <v>210160</v>
      </c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</row>
    <row r="15" spans="2:104" s="4" customFormat="1" ht="12.75" customHeight="1">
      <c r="B15" s="25" t="s">
        <v>12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N15" s="25" t="s">
        <v>13</v>
      </c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</row>
    <row r="17" s="5" customFormat="1" ht="12.75" customHeight="1"/>
    <row r="18" spans="2:103" s="5" customFormat="1" ht="12.75" customHeight="1">
      <c r="B18" s="35" t="s">
        <v>14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</row>
    <row r="19" spans="3:104" s="4" customFormat="1" ht="12.75" customHeight="1">
      <c r="C19" s="34" t="s">
        <v>15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</row>
    <row r="21" spans="2:64" s="6" customFormat="1" ht="12.75" customHeight="1">
      <c r="B21" s="57" t="s">
        <v>16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</row>
    <row r="22" spans="5:102" s="6" customFormat="1" ht="12.75" customHeight="1">
      <c r="E22" s="25" t="s">
        <v>17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</row>
    <row r="23" spans="5:102" s="6" customFormat="1" ht="12.75" customHeight="1">
      <c r="E23" s="25" t="s">
        <v>18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</row>
    <row r="25" spans="2:104" s="6" customFormat="1" ht="12.75" customHeight="1">
      <c r="B25" s="35" t="s">
        <v>19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</row>
    <row r="27" spans="3:104" s="6" customFormat="1" ht="88.5" customHeight="1">
      <c r="C27" s="34" t="s">
        <v>190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</row>
    <row r="29" spans="2:105" s="6" customFormat="1" ht="12.75" customHeight="1">
      <c r="B29" s="35" t="s">
        <v>20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</row>
    <row r="31" spans="2:105" s="6" customFormat="1" ht="12.75" customHeight="1">
      <c r="B31" s="35" t="s">
        <v>21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</row>
    <row r="32" spans="93:97" ht="12.75" customHeight="1">
      <c r="CO32" s="25" t="s">
        <v>22</v>
      </c>
      <c r="CP32" s="25"/>
      <c r="CQ32" s="25"/>
      <c r="CR32" s="25"/>
      <c r="CS32" s="25"/>
    </row>
    <row r="33" spans="2:98" ht="12.75" customHeight="1">
      <c r="B33" s="45" t="s">
        <v>23</v>
      </c>
      <c r="C33" s="45"/>
      <c r="D33" s="45"/>
      <c r="E33" s="45"/>
      <c r="F33" s="45"/>
      <c r="G33" s="36" t="s">
        <v>24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40" t="s">
        <v>25</v>
      </c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 t="s">
        <v>26</v>
      </c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1" t="s">
        <v>27</v>
      </c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</row>
    <row r="34" spans="2:98" ht="18.75" customHeight="1">
      <c r="B34" s="46"/>
      <c r="C34" s="38"/>
      <c r="D34" s="38"/>
      <c r="E34" s="38"/>
      <c r="F34" s="39"/>
      <c r="G34" s="37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9"/>
      <c r="X34" s="26" t="s">
        <v>28</v>
      </c>
      <c r="Y34" s="26"/>
      <c r="Z34" s="26"/>
      <c r="AA34" s="26"/>
      <c r="AB34" s="26"/>
      <c r="AC34" s="26"/>
      <c r="AD34" s="26" t="s">
        <v>29</v>
      </c>
      <c r="AE34" s="26"/>
      <c r="AF34" s="26"/>
      <c r="AG34" s="26"/>
      <c r="AH34" s="26"/>
      <c r="AI34" s="26"/>
      <c r="AJ34" s="30" t="s">
        <v>30</v>
      </c>
      <c r="AK34" s="30"/>
      <c r="AL34" s="30"/>
      <c r="AM34" s="30"/>
      <c r="AN34" s="30"/>
      <c r="AO34" s="30"/>
      <c r="AP34" s="30"/>
      <c r="AQ34" s="26" t="s">
        <v>31</v>
      </c>
      <c r="AR34" s="26"/>
      <c r="AS34" s="26"/>
      <c r="AT34" s="26"/>
      <c r="AU34" s="26"/>
      <c r="AV34" s="26"/>
      <c r="AW34" s="26" t="s">
        <v>28</v>
      </c>
      <c r="AX34" s="26"/>
      <c r="AY34" s="26"/>
      <c r="AZ34" s="26"/>
      <c r="BA34" s="26"/>
      <c r="BB34" s="26"/>
      <c r="BC34" s="26" t="s">
        <v>29</v>
      </c>
      <c r="BD34" s="26"/>
      <c r="BE34" s="26"/>
      <c r="BF34" s="26"/>
      <c r="BG34" s="26"/>
      <c r="BH34" s="26"/>
      <c r="BI34" s="30" t="s">
        <v>30</v>
      </c>
      <c r="BJ34" s="30"/>
      <c r="BK34" s="30"/>
      <c r="BL34" s="30"/>
      <c r="BM34" s="30"/>
      <c r="BN34" s="30"/>
      <c r="BO34" s="30"/>
      <c r="BP34" s="26" t="s">
        <v>32</v>
      </c>
      <c r="BQ34" s="26"/>
      <c r="BR34" s="26"/>
      <c r="BS34" s="26"/>
      <c r="BT34" s="26"/>
      <c r="BU34" s="26"/>
      <c r="BV34" s="26" t="s">
        <v>28</v>
      </c>
      <c r="BW34" s="26"/>
      <c r="BX34" s="26"/>
      <c r="BY34" s="26"/>
      <c r="BZ34" s="26"/>
      <c r="CA34" s="26"/>
      <c r="CB34" s="26" t="s">
        <v>29</v>
      </c>
      <c r="CC34" s="26"/>
      <c r="CD34" s="26"/>
      <c r="CE34" s="26"/>
      <c r="CF34" s="26"/>
      <c r="CG34" s="26"/>
      <c r="CH34" s="30" t="s">
        <v>30</v>
      </c>
      <c r="CI34" s="30"/>
      <c r="CJ34" s="30"/>
      <c r="CK34" s="30"/>
      <c r="CL34" s="30"/>
      <c r="CM34" s="30"/>
      <c r="CN34" s="30"/>
      <c r="CO34" s="43" t="s">
        <v>33</v>
      </c>
      <c r="CP34" s="43"/>
      <c r="CQ34" s="43"/>
      <c r="CR34" s="43"/>
      <c r="CS34" s="43"/>
      <c r="CT34" s="43"/>
    </row>
    <row r="35" spans="2:98" ht="18.75" customHeight="1">
      <c r="B35" s="47"/>
      <c r="C35" s="28"/>
      <c r="D35" s="28"/>
      <c r="E35" s="28"/>
      <c r="F35" s="29"/>
      <c r="G35" s="27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9"/>
      <c r="X35" s="27"/>
      <c r="Y35" s="28"/>
      <c r="Z35" s="28"/>
      <c r="AA35" s="28"/>
      <c r="AB35" s="28"/>
      <c r="AC35" s="29"/>
      <c r="AD35" s="27"/>
      <c r="AE35" s="28"/>
      <c r="AF35" s="28"/>
      <c r="AG35" s="28"/>
      <c r="AH35" s="28"/>
      <c r="AI35" s="29"/>
      <c r="AJ35" s="31"/>
      <c r="AK35" s="32"/>
      <c r="AL35" s="32"/>
      <c r="AM35" s="32"/>
      <c r="AN35" s="32"/>
      <c r="AO35" s="32"/>
      <c r="AP35" s="33"/>
      <c r="AQ35" s="27"/>
      <c r="AR35" s="28"/>
      <c r="AS35" s="28"/>
      <c r="AT35" s="28"/>
      <c r="AU35" s="28"/>
      <c r="AV35" s="29"/>
      <c r="AW35" s="27"/>
      <c r="AX35" s="28"/>
      <c r="AY35" s="28"/>
      <c r="AZ35" s="28"/>
      <c r="BA35" s="28"/>
      <c r="BB35" s="29"/>
      <c r="BC35" s="27"/>
      <c r="BD35" s="28"/>
      <c r="BE35" s="28"/>
      <c r="BF35" s="28"/>
      <c r="BG35" s="28"/>
      <c r="BH35" s="29"/>
      <c r="BI35" s="31"/>
      <c r="BJ35" s="32"/>
      <c r="BK35" s="32"/>
      <c r="BL35" s="32"/>
      <c r="BM35" s="32"/>
      <c r="BN35" s="32"/>
      <c r="BO35" s="33"/>
      <c r="BP35" s="27"/>
      <c r="BQ35" s="28"/>
      <c r="BR35" s="28"/>
      <c r="BS35" s="28"/>
      <c r="BT35" s="28"/>
      <c r="BU35" s="29"/>
      <c r="BV35" s="27"/>
      <c r="BW35" s="28"/>
      <c r="BX35" s="28"/>
      <c r="BY35" s="28"/>
      <c r="BZ35" s="28"/>
      <c r="CA35" s="29"/>
      <c r="CB35" s="27"/>
      <c r="CC35" s="28"/>
      <c r="CD35" s="28"/>
      <c r="CE35" s="28"/>
      <c r="CF35" s="28"/>
      <c r="CG35" s="29"/>
      <c r="CH35" s="31"/>
      <c r="CI35" s="32"/>
      <c r="CJ35" s="32"/>
      <c r="CK35" s="32"/>
      <c r="CL35" s="32"/>
      <c r="CM35" s="32"/>
      <c r="CN35" s="33"/>
      <c r="CO35" s="27"/>
      <c r="CP35" s="28"/>
      <c r="CQ35" s="28"/>
      <c r="CR35" s="28"/>
      <c r="CS35" s="28"/>
      <c r="CT35" s="44"/>
    </row>
    <row r="36" spans="2:98" ht="12.75" customHeight="1">
      <c r="B36" s="60">
        <v>1</v>
      </c>
      <c r="C36" s="60"/>
      <c r="D36" s="60"/>
      <c r="E36" s="60"/>
      <c r="F36" s="60"/>
      <c r="G36" s="54">
        <v>2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>
        <v>3</v>
      </c>
      <c r="Y36" s="54"/>
      <c r="Z36" s="54"/>
      <c r="AA36" s="54"/>
      <c r="AB36" s="54"/>
      <c r="AC36" s="54"/>
      <c r="AD36" s="54">
        <v>4</v>
      </c>
      <c r="AE36" s="54"/>
      <c r="AF36" s="54"/>
      <c r="AG36" s="54"/>
      <c r="AH36" s="54"/>
      <c r="AI36" s="54"/>
      <c r="AJ36" s="54">
        <v>5</v>
      </c>
      <c r="AK36" s="54"/>
      <c r="AL36" s="54"/>
      <c r="AM36" s="54"/>
      <c r="AN36" s="54"/>
      <c r="AO36" s="54"/>
      <c r="AP36" s="54"/>
      <c r="AQ36" s="54">
        <v>6</v>
      </c>
      <c r="AR36" s="54"/>
      <c r="AS36" s="54"/>
      <c r="AT36" s="54"/>
      <c r="AU36" s="54"/>
      <c r="AV36" s="54"/>
      <c r="AW36" s="54">
        <v>7</v>
      </c>
      <c r="AX36" s="54"/>
      <c r="AY36" s="54"/>
      <c r="AZ36" s="54"/>
      <c r="BA36" s="54"/>
      <c r="BB36" s="54"/>
      <c r="BC36" s="54">
        <v>8</v>
      </c>
      <c r="BD36" s="54"/>
      <c r="BE36" s="54"/>
      <c r="BF36" s="54"/>
      <c r="BG36" s="54"/>
      <c r="BH36" s="54"/>
      <c r="BI36" s="54">
        <v>9</v>
      </c>
      <c r="BJ36" s="54"/>
      <c r="BK36" s="54"/>
      <c r="BL36" s="54"/>
      <c r="BM36" s="54"/>
      <c r="BN36" s="54"/>
      <c r="BO36" s="54"/>
      <c r="BP36" s="54">
        <v>10</v>
      </c>
      <c r="BQ36" s="54"/>
      <c r="BR36" s="54"/>
      <c r="BS36" s="54"/>
      <c r="BT36" s="54"/>
      <c r="BU36" s="54"/>
      <c r="BV36" s="54">
        <v>11</v>
      </c>
      <c r="BW36" s="54"/>
      <c r="BX36" s="54"/>
      <c r="BY36" s="54"/>
      <c r="BZ36" s="54"/>
      <c r="CA36" s="54"/>
      <c r="CB36" s="54">
        <v>12</v>
      </c>
      <c r="CC36" s="54"/>
      <c r="CD36" s="54"/>
      <c r="CE36" s="54"/>
      <c r="CF36" s="54"/>
      <c r="CG36" s="54"/>
      <c r="CH36" s="54">
        <v>13</v>
      </c>
      <c r="CI36" s="54"/>
      <c r="CJ36" s="54"/>
      <c r="CK36" s="54"/>
      <c r="CL36" s="54"/>
      <c r="CM36" s="54"/>
      <c r="CN36" s="54"/>
      <c r="CO36" s="55">
        <v>14</v>
      </c>
      <c r="CP36" s="55"/>
      <c r="CQ36" s="55"/>
      <c r="CR36" s="55"/>
      <c r="CS36" s="55"/>
      <c r="CT36" s="55"/>
    </row>
    <row r="37" spans="2:98" ht="25.5" customHeight="1">
      <c r="B37" s="52"/>
      <c r="C37" s="52"/>
      <c r="D37" s="52"/>
      <c r="E37" s="52"/>
      <c r="F37" s="52"/>
      <c r="G37" s="52" t="s">
        <v>34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3">
        <v>37575948</v>
      </c>
      <c r="Y37" s="53"/>
      <c r="Z37" s="53"/>
      <c r="AA37" s="53"/>
      <c r="AB37" s="53"/>
      <c r="AC37" s="53"/>
      <c r="AD37" s="52" t="s">
        <v>35</v>
      </c>
      <c r="AE37" s="52"/>
      <c r="AF37" s="52"/>
      <c r="AG37" s="52"/>
      <c r="AH37" s="52"/>
      <c r="AI37" s="52"/>
      <c r="AJ37" s="52" t="s">
        <v>35</v>
      </c>
      <c r="AK37" s="52"/>
      <c r="AL37" s="52"/>
      <c r="AM37" s="52"/>
      <c r="AN37" s="52"/>
      <c r="AO37" s="52"/>
      <c r="AP37" s="52"/>
      <c r="AQ37" s="53">
        <v>37575948</v>
      </c>
      <c r="AR37" s="53"/>
      <c r="AS37" s="53"/>
      <c r="AT37" s="53"/>
      <c r="AU37" s="53"/>
      <c r="AV37" s="53"/>
      <c r="AW37" s="53">
        <v>48069900</v>
      </c>
      <c r="AX37" s="53"/>
      <c r="AY37" s="53"/>
      <c r="AZ37" s="53"/>
      <c r="BA37" s="53"/>
      <c r="BB37" s="53"/>
      <c r="BC37" s="52" t="s">
        <v>35</v>
      </c>
      <c r="BD37" s="52"/>
      <c r="BE37" s="52"/>
      <c r="BF37" s="52"/>
      <c r="BG37" s="52"/>
      <c r="BH37" s="52"/>
      <c r="BI37" s="52" t="s">
        <v>35</v>
      </c>
      <c r="BJ37" s="52"/>
      <c r="BK37" s="52"/>
      <c r="BL37" s="52"/>
      <c r="BM37" s="52"/>
      <c r="BN37" s="52"/>
      <c r="BO37" s="52"/>
      <c r="BP37" s="53">
        <v>48069900</v>
      </c>
      <c r="BQ37" s="53"/>
      <c r="BR37" s="53"/>
      <c r="BS37" s="53"/>
      <c r="BT37" s="53"/>
      <c r="BU37" s="53"/>
      <c r="BV37" s="53">
        <v>61790000</v>
      </c>
      <c r="BW37" s="53"/>
      <c r="BX37" s="53"/>
      <c r="BY37" s="53"/>
      <c r="BZ37" s="53"/>
      <c r="CA37" s="53"/>
      <c r="CB37" s="52" t="s">
        <v>35</v>
      </c>
      <c r="CC37" s="52"/>
      <c r="CD37" s="52"/>
      <c r="CE37" s="52"/>
      <c r="CF37" s="52"/>
      <c r="CG37" s="52"/>
      <c r="CH37" s="52" t="s">
        <v>35</v>
      </c>
      <c r="CI37" s="52"/>
      <c r="CJ37" s="52"/>
      <c r="CK37" s="52"/>
      <c r="CL37" s="52"/>
      <c r="CM37" s="52"/>
      <c r="CN37" s="52"/>
      <c r="CO37" s="53">
        <v>61790000</v>
      </c>
      <c r="CP37" s="53"/>
      <c r="CQ37" s="53"/>
      <c r="CR37" s="53"/>
      <c r="CS37" s="53"/>
      <c r="CT37" s="53"/>
    </row>
    <row r="38" spans="2:98" s="7" customFormat="1" ht="37.5" customHeight="1">
      <c r="B38" s="59">
        <v>25010100</v>
      </c>
      <c r="C38" s="59"/>
      <c r="D38" s="59"/>
      <c r="E38" s="59"/>
      <c r="F38" s="59"/>
      <c r="G38" s="52" t="s">
        <v>36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 t="s">
        <v>35</v>
      </c>
      <c r="Y38" s="52"/>
      <c r="Z38" s="52"/>
      <c r="AA38" s="52"/>
      <c r="AB38" s="52"/>
      <c r="AC38" s="52"/>
      <c r="AD38" s="53">
        <v>67164</v>
      </c>
      <c r="AE38" s="53"/>
      <c r="AF38" s="53"/>
      <c r="AG38" s="53"/>
      <c r="AH38" s="53"/>
      <c r="AI38" s="53"/>
      <c r="AJ38" s="58"/>
      <c r="AK38" s="58"/>
      <c r="AL38" s="58"/>
      <c r="AM38" s="58"/>
      <c r="AN38" s="58"/>
      <c r="AO38" s="58"/>
      <c r="AP38" s="58"/>
      <c r="AQ38" s="53">
        <v>67164</v>
      </c>
      <c r="AR38" s="53"/>
      <c r="AS38" s="53"/>
      <c r="AT38" s="53"/>
      <c r="AU38" s="53"/>
      <c r="AV38" s="53"/>
      <c r="AW38" s="52" t="s">
        <v>35</v>
      </c>
      <c r="AX38" s="52"/>
      <c r="AY38" s="52"/>
      <c r="AZ38" s="52"/>
      <c r="BA38" s="52"/>
      <c r="BB38" s="52"/>
      <c r="BC38" s="53">
        <v>37000</v>
      </c>
      <c r="BD38" s="53"/>
      <c r="BE38" s="53"/>
      <c r="BF38" s="53"/>
      <c r="BG38" s="53"/>
      <c r="BH38" s="53"/>
      <c r="BI38" s="58"/>
      <c r="BJ38" s="58"/>
      <c r="BK38" s="58"/>
      <c r="BL38" s="58"/>
      <c r="BM38" s="58"/>
      <c r="BN38" s="58"/>
      <c r="BO38" s="58"/>
      <c r="BP38" s="53">
        <v>37000</v>
      </c>
      <c r="BQ38" s="53"/>
      <c r="BR38" s="53"/>
      <c r="BS38" s="53"/>
      <c r="BT38" s="53"/>
      <c r="BU38" s="53"/>
      <c r="BV38" s="52" t="s">
        <v>35</v>
      </c>
      <c r="BW38" s="52"/>
      <c r="BX38" s="52"/>
      <c r="BY38" s="52"/>
      <c r="BZ38" s="52"/>
      <c r="CA38" s="52"/>
      <c r="CB38" s="53">
        <v>85000</v>
      </c>
      <c r="CC38" s="53"/>
      <c r="CD38" s="53"/>
      <c r="CE38" s="53"/>
      <c r="CF38" s="53"/>
      <c r="CG38" s="53"/>
      <c r="CH38" s="58"/>
      <c r="CI38" s="58"/>
      <c r="CJ38" s="58"/>
      <c r="CK38" s="58"/>
      <c r="CL38" s="58"/>
      <c r="CM38" s="58"/>
      <c r="CN38" s="58"/>
      <c r="CO38" s="53">
        <v>85000</v>
      </c>
      <c r="CP38" s="53"/>
      <c r="CQ38" s="53"/>
      <c r="CR38" s="53"/>
      <c r="CS38" s="53"/>
      <c r="CT38" s="53"/>
    </row>
    <row r="39" spans="2:98" s="7" customFormat="1" ht="25.5" customHeight="1">
      <c r="B39" s="59">
        <v>25010300</v>
      </c>
      <c r="C39" s="59"/>
      <c r="D39" s="59"/>
      <c r="E39" s="59"/>
      <c r="F39" s="59"/>
      <c r="G39" s="52" t="s">
        <v>37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 t="s">
        <v>35</v>
      </c>
      <c r="Y39" s="52"/>
      <c r="Z39" s="52"/>
      <c r="AA39" s="52"/>
      <c r="AB39" s="52"/>
      <c r="AC39" s="52"/>
      <c r="AD39" s="53">
        <v>63934</v>
      </c>
      <c r="AE39" s="53"/>
      <c r="AF39" s="53"/>
      <c r="AG39" s="53"/>
      <c r="AH39" s="53"/>
      <c r="AI39" s="53"/>
      <c r="AJ39" s="58"/>
      <c r="AK39" s="58"/>
      <c r="AL39" s="58"/>
      <c r="AM39" s="58"/>
      <c r="AN39" s="58"/>
      <c r="AO39" s="58"/>
      <c r="AP39" s="58"/>
      <c r="AQ39" s="53">
        <v>63934</v>
      </c>
      <c r="AR39" s="53"/>
      <c r="AS39" s="53"/>
      <c r="AT39" s="53"/>
      <c r="AU39" s="53"/>
      <c r="AV39" s="53"/>
      <c r="AW39" s="52" t="s">
        <v>35</v>
      </c>
      <c r="AX39" s="52"/>
      <c r="AY39" s="52"/>
      <c r="AZ39" s="52"/>
      <c r="BA39" s="52"/>
      <c r="BB39" s="52"/>
      <c r="BC39" s="53">
        <v>60000</v>
      </c>
      <c r="BD39" s="53"/>
      <c r="BE39" s="53"/>
      <c r="BF39" s="53"/>
      <c r="BG39" s="53"/>
      <c r="BH39" s="53"/>
      <c r="BI39" s="58"/>
      <c r="BJ39" s="58"/>
      <c r="BK39" s="58"/>
      <c r="BL39" s="58"/>
      <c r="BM39" s="58"/>
      <c r="BN39" s="58"/>
      <c r="BO39" s="58"/>
      <c r="BP39" s="53">
        <v>60000</v>
      </c>
      <c r="BQ39" s="53"/>
      <c r="BR39" s="53"/>
      <c r="BS39" s="53"/>
      <c r="BT39" s="53"/>
      <c r="BU39" s="53"/>
      <c r="BV39" s="52" t="s">
        <v>35</v>
      </c>
      <c r="BW39" s="52"/>
      <c r="BX39" s="52"/>
      <c r="BY39" s="52"/>
      <c r="BZ39" s="52"/>
      <c r="CA39" s="52"/>
      <c r="CB39" s="53">
        <v>60000</v>
      </c>
      <c r="CC39" s="53"/>
      <c r="CD39" s="53"/>
      <c r="CE39" s="53"/>
      <c r="CF39" s="53"/>
      <c r="CG39" s="53"/>
      <c r="CH39" s="58"/>
      <c r="CI39" s="58"/>
      <c r="CJ39" s="58"/>
      <c r="CK39" s="58"/>
      <c r="CL39" s="58"/>
      <c r="CM39" s="58"/>
      <c r="CN39" s="58"/>
      <c r="CO39" s="53">
        <v>60000</v>
      </c>
      <c r="CP39" s="53"/>
      <c r="CQ39" s="53"/>
      <c r="CR39" s="53"/>
      <c r="CS39" s="53"/>
      <c r="CT39" s="53"/>
    </row>
    <row r="40" spans="2:98" s="7" customFormat="1" ht="37.5" customHeight="1">
      <c r="B40" s="61">
        <v>602400</v>
      </c>
      <c r="C40" s="61"/>
      <c r="D40" s="61"/>
      <c r="E40" s="61"/>
      <c r="F40" s="61"/>
      <c r="G40" s="52" t="s">
        <v>38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 t="s">
        <v>35</v>
      </c>
      <c r="Y40" s="52"/>
      <c r="Z40" s="52"/>
      <c r="AA40" s="52"/>
      <c r="AB40" s="52"/>
      <c r="AC40" s="52"/>
      <c r="AD40" s="53">
        <v>1862834</v>
      </c>
      <c r="AE40" s="53"/>
      <c r="AF40" s="53"/>
      <c r="AG40" s="53"/>
      <c r="AH40" s="53"/>
      <c r="AI40" s="53"/>
      <c r="AJ40" s="53">
        <v>1862834</v>
      </c>
      <c r="AK40" s="53"/>
      <c r="AL40" s="53"/>
      <c r="AM40" s="53"/>
      <c r="AN40" s="53"/>
      <c r="AO40" s="53"/>
      <c r="AP40" s="53"/>
      <c r="AQ40" s="53">
        <v>1862834</v>
      </c>
      <c r="AR40" s="53"/>
      <c r="AS40" s="53"/>
      <c r="AT40" s="53"/>
      <c r="AU40" s="53"/>
      <c r="AV40" s="53"/>
      <c r="AW40" s="52" t="s">
        <v>35</v>
      </c>
      <c r="AX40" s="52"/>
      <c r="AY40" s="52"/>
      <c r="AZ40" s="52"/>
      <c r="BA40" s="52"/>
      <c r="BB40" s="52"/>
      <c r="BC40" s="53">
        <v>5462000</v>
      </c>
      <c r="BD40" s="53"/>
      <c r="BE40" s="53"/>
      <c r="BF40" s="53"/>
      <c r="BG40" s="53"/>
      <c r="BH40" s="53"/>
      <c r="BI40" s="53">
        <v>5462000</v>
      </c>
      <c r="BJ40" s="53"/>
      <c r="BK40" s="53"/>
      <c r="BL40" s="53"/>
      <c r="BM40" s="53"/>
      <c r="BN40" s="53"/>
      <c r="BO40" s="53"/>
      <c r="BP40" s="53">
        <v>5462000</v>
      </c>
      <c r="BQ40" s="53"/>
      <c r="BR40" s="53"/>
      <c r="BS40" s="53"/>
      <c r="BT40" s="53"/>
      <c r="BU40" s="53"/>
      <c r="BV40" s="52" t="s">
        <v>35</v>
      </c>
      <c r="BW40" s="52"/>
      <c r="BX40" s="52"/>
      <c r="BY40" s="52"/>
      <c r="BZ40" s="52"/>
      <c r="CA40" s="52"/>
      <c r="CB40" s="53">
        <v>1582000</v>
      </c>
      <c r="CC40" s="53"/>
      <c r="CD40" s="53"/>
      <c r="CE40" s="53"/>
      <c r="CF40" s="53"/>
      <c r="CG40" s="53"/>
      <c r="CH40" s="53">
        <v>1582000</v>
      </c>
      <c r="CI40" s="53"/>
      <c r="CJ40" s="53"/>
      <c r="CK40" s="53"/>
      <c r="CL40" s="53"/>
      <c r="CM40" s="53"/>
      <c r="CN40" s="53"/>
      <c r="CO40" s="53">
        <v>1582000</v>
      </c>
      <c r="CP40" s="53"/>
      <c r="CQ40" s="53"/>
      <c r="CR40" s="53"/>
      <c r="CS40" s="53"/>
      <c r="CT40" s="53"/>
    </row>
    <row r="41" spans="2:98" s="7" customFormat="1" ht="12.75" customHeight="1">
      <c r="B41" s="61">
        <v>602100</v>
      </c>
      <c r="C41" s="61"/>
      <c r="D41" s="61"/>
      <c r="E41" s="61"/>
      <c r="F41" s="61"/>
      <c r="G41" s="52" t="s">
        <v>39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 t="s">
        <v>35</v>
      </c>
      <c r="Y41" s="52"/>
      <c r="Z41" s="52"/>
      <c r="AA41" s="52"/>
      <c r="AB41" s="52"/>
      <c r="AC41" s="52"/>
      <c r="AD41" s="53">
        <v>25406</v>
      </c>
      <c r="AE41" s="53"/>
      <c r="AF41" s="53"/>
      <c r="AG41" s="53"/>
      <c r="AH41" s="53"/>
      <c r="AI41" s="53"/>
      <c r="AJ41" s="58"/>
      <c r="AK41" s="58"/>
      <c r="AL41" s="58"/>
      <c r="AM41" s="58"/>
      <c r="AN41" s="58"/>
      <c r="AO41" s="58"/>
      <c r="AP41" s="58"/>
      <c r="AQ41" s="53">
        <v>25406</v>
      </c>
      <c r="AR41" s="53"/>
      <c r="AS41" s="53"/>
      <c r="AT41" s="53"/>
      <c r="AU41" s="53"/>
      <c r="AV41" s="53"/>
      <c r="AW41" s="52" t="s">
        <v>35</v>
      </c>
      <c r="AX41" s="52"/>
      <c r="AY41" s="52"/>
      <c r="AZ41" s="52"/>
      <c r="BA41" s="52"/>
      <c r="BB41" s="52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2" t="s">
        <v>35</v>
      </c>
      <c r="BW41" s="52"/>
      <c r="BX41" s="52"/>
      <c r="BY41" s="52"/>
      <c r="BZ41" s="52"/>
      <c r="CA41" s="52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</row>
    <row r="42" spans="2:98" s="7" customFormat="1" ht="12.75" customHeight="1">
      <c r="B42" s="58" t="s">
        <v>40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62">
        <v>37575948</v>
      </c>
      <c r="Y42" s="62"/>
      <c r="Z42" s="62"/>
      <c r="AA42" s="62"/>
      <c r="AB42" s="62"/>
      <c r="AC42" s="62"/>
      <c r="AD42" s="62">
        <v>2019338</v>
      </c>
      <c r="AE42" s="62"/>
      <c r="AF42" s="62"/>
      <c r="AG42" s="62"/>
      <c r="AH42" s="62"/>
      <c r="AI42" s="62"/>
      <c r="AJ42" s="62">
        <v>1862834</v>
      </c>
      <c r="AK42" s="62"/>
      <c r="AL42" s="62"/>
      <c r="AM42" s="62"/>
      <c r="AN42" s="62"/>
      <c r="AO42" s="62"/>
      <c r="AP42" s="62"/>
      <c r="AQ42" s="62">
        <v>39595286</v>
      </c>
      <c r="AR42" s="62"/>
      <c r="AS42" s="62"/>
      <c r="AT42" s="62"/>
      <c r="AU42" s="62"/>
      <c r="AV42" s="62"/>
      <c r="AW42" s="62">
        <v>48069900</v>
      </c>
      <c r="AX42" s="62"/>
      <c r="AY42" s="62"/>
      <c r="AZ42" s="62"/>
      <c r="BA42" s="62"/>
      <c r="BB42" s="62"/>
      <c r="BC42" s="62">
        <v>5559000</v>
      </c>
      <c r="BD42" s="62"/>
      <c r="BE42" s="62"/>
      <c r="BF42" s="62"/>
      <c r="BG42" s="62"/>
      <c r="BH42" s="62"/>
      <c r="BI42" s="62">
        <v>5462000</v>
      </c>
      <c r="BJ42" s="62"/>
      <c r="BK42" s="62"/>
      <c r="BL42" s="62"/>
      <c r="BM42" s="62"/>
      <c r="BN42" s="62"/>
      <c r="BO42" s="62"/>
      <c r="BP42" s="62">
        <v>53628900</v>
      </c>
      <c r="BQ42" s="62"/>
      <c r="BR42" s="62"/>
      <c r="BS42" s="62"/>
      <c r="BT42" s="62"/>
      <c r="BU42" s="62"/>
      <c r="BV42" s="62">
        <v>61790000</v>
      </c>
      <c r="BW42" s="62"/>
      <c r="BX42" s="62"/>
      <c r="BY42" s="62"/>
      <c r="BZ42" s="62"/>
      <c r="CA42" s="62"/>
      <c r="CB42" s="62">
        <v>1727000</v>
      </c>
      <c r="CC42" s="62"/>
      <c r="CD42" s="62"/>
      <c r="CE42" s="62"/>
      <c r="CF42" s="62"/>
      <c r="CG42" s="62"/>
      <c r="CH42" s="62">
        <v>1582000</v>
      </c>
      <c r="CI42" s="62"/>
      <c r="CJ42" s="62"/>
      <c r="CK42" s="62"/>
      <c r="CL42" s="62"/>
      <c r="CM42" s="62"/>
      <c r="CN42" s="62"/>
      <c r="CO42" s="62">
        <v>63517000</v>
      </c>
      <c r="CP42" s="62"/>
      <c r="CQ42" s="62"/>
      <c r="CR42" s="62"/>
      <c r="CS42" s="62"/>
      <c r="CT42" s="62"/>
    </row>
    <row r="43" ht="12.75" customHeight="1"/>
    <row r="44" spans="2:105" ht="12.75" customHeight="1">
      <c r="B44" s="35" t="s">
        <v>41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</row>
    <row r="45" spans="68:72" ht="12.75" customHeight="1">
      <c r="BP45" s="25" t="s">
        <v>22</v>
      </c>
      <c r="BQ45" s="25"/>
      <c r="BR45" s="25"/>
      <c r="BS45" s="25"/>
      <c r="BT45" s="25"/>
    </row>
    <row r="46" spans="2:73" ht="12.75" customHeight="1">
      <c r="B46" s="45" t="s">
        <v>23</v>
      </c>
      <c r="C46" s="45"/>
      <c r="D46" s="45"/>
      <c r="E46" s="45"/>
      <c r="F46" s="45"/>
      <c r="G46" s="36" t="s">
        <v>24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40" t="s">
        <v>42</v>
      </c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 t="s">
        <v>43</v>
      </c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</row>
    <row r="47" spans="2:73" ht="18.75" customHeight="1">
      <c r="B47" s="46"/>
      <c r="C47" s="38"/>
      <c r="D47" s="38"/>
      <c r="E47" s="38"/>
      <c r="F47" s="39"/>
      <c r="G47" s="37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9"/>
      <c r="X47" s="26" t="s">
        <v>28</v>
      </c>
      <c r="Y47" s="26"/>
      <c r="Z47" s="26"/>
      <c r="AA47" s="26"/>
      <c r="AB47" s="26"/>
      <c r="AC47" s="26"/>
      <c r="AD47" s="26" t="s">
        <v>29</v>
      </c>
      <c r="AE47" s="26"/>
      <c r="AF47" s="26"/>
      <c r="AG47" s="26"/>
      <c r="AH47" s="26"/>
      <c r="AI47" s="26"/>
      <c r="AJ47" s="30" t="s">
        <v>30</v>
      </c>
      <c r="AK47" s="30"/>
      <c r="AL47" s="30"/>
      <c r="AM47" s="30"/>
      <c r="AN47" s="30"/>
      <c r="AO47" s="30"/>
      <c r="AP47" s="30"/>
      <c r="AQ47" s="26" t="s">
        <v>31</v>
      </c>
      <c r="AR47" s="26"/>
      <c r="AS47" s="26"/>
      <c r="AT47" s="26"/>
      <c r="AU47" s="26"/>
      <c r="AV47" s="26"/>
      <c r="AW47" s="26" t="s">
        <v>28</v>
      </c>
      <c r="AX47" s="26"/>
      <c r="AY47" s="26"/>
      <c r="AZ47" s="26"/>
      <c r="BA47" s="26"/>
      <c r="BB47" s="26"/>
      <c r="BC47" s="26" t="s">
        <v>29</v>
      </c>
      <c r="BD47" s="26"/>
      <c r="BE47" s="26"/>
      <c r="BF47" s="26"/>
      <c r="BG47" s="26"/>
      <c r="BH47" s="26"/>
      <c r="BI47" s="30" t="s">
        <v>30</v>
      </c>
      <c r="BJ47" s="30"/>
      <c r="BK47" s="30"/>
      <c r="BL47" s="30"/>
      <c r="BM47" s="30"/>
      <c r="BN47" s="30"/>
      <c r="BO47" s="30"/>
      <c r="BP47" s="26" t="s">
        <v>32</v>
      </c>
      <c r="BQ47" s="26"/>
      <c r="BR47" s="26"/>
      <c r="BS47" s="26"/>
      <c r="BT47" s="26"/>
      <c r="BU47" s="26"/>
    </row>
    <row r="48" spans="2:73" ht="18.75" customHeight="1">
      <c r="B48" s="47"/>
      <c r="C48" s="28"/>
      <c r="D48" s="28"/>
      <c r="E48" s="28"/>
      <c r="F48" s="29"/>
      <c r="G48" s="27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9"/>
      <c r="X48" s="27"/>
      <c r="Y48" s="28"/>
      <c r="Z48" s="28"/>
      <c r="AA48" s="28"/>
      <c r="AB48" s="28"/>
      <c r="AC48" s="29"/>
      <c r="AD48" s="27"/>
      <c r="AE48" s="28"/>
      <c r="AF48" s="28"/>
      <c r="AG48" s="28"/>
      <c r="AH48" s="28"/>
      <c r="AI48" s="29"/>
      <c r="AJ48" s="31"/>
      <c r="AK48" s="32"/>
      <c r="AL48" s="32"/>
      <c r="AM48" s="32"/>
      <c r="AN48" s="32"/>
      <c r="AO48" s="32"/>
      <c r="AP48" s="33"/>
      <c r="AQ48" s="27"/>
      <c r="AR48" s="28"/>
      <c r="AS48" s="28"/>
      <c r="AT48" s="28"/>
      <c r="AU48" s="28"/>
      <c r="AV48" s="29"/>
      <c r="AW48" s="27"/>
      <c r="AX48" s="28"/>
      <c r="AY48" s="28"/>
      <c r="AZ48" s="28"/>
      <c r="BA48" s="28"/>
      <c r="BB48" s="29"/>
      <c r="BC48" s="27"/>
      <c r="BD48" s="28"/>
      <c r="BE48" s="28"/>
      <c r="BF48" s="28"/>
      <c r="BG48" s="28"/>
      <c r="BH48" s="29"/>
      <c r="BI48" s="31"/>
      <c r="BJ48" s="32"/>
      <c r="BK48" s="32"/>
      <c r="BL48" s="32"/>
      <c r="BM48" s="32"/>
      <c r="BN48" s="32"/>
      <c r="BO48" s="33"/>
      <c r="BP48" s="27"/>
      <c r="BQ48" s="28"/>
      <c r="BR48" s="28"/>
      <c r="BS48" s="28"/>
      <c r="BT48" s="28"/>
      <c r="BU48" s="29"/>
    </row>
    <row r="49" spans="2:73" ht="12.75" customHeight="1">
      <c r="B49" s="60">
        <v>1</v>
      </c>
      <c r="C49" s="60"/>
      <c r="D49" s="60"/>
      <c r="E49" s="60"/>
      <c r="F49" s="60"/>
      <c r="G49" s="54">
        <v>2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>
        <v>3</v>
      </c>
      <c r="Y49" s="54"/>
      <c r="Z49" s="54"/>
      <c r="AA49" s="54"/>
      <c r="AB49" s="54"/>
      <c r="AC49" s="54"/>
      <c r="AD49" s="54">
        <v>4</v>
      </c>
      <c r="AE49" s="54"/>
      <c r="AF49" s="54"/>
      <c r="AG49" s="54"/>
      <c r="AH49" s="54"/>
      <c r="AI49" s="54"/>
      <c r="AJ49" s="54">
        <v>5</v>
      </c>
      <c r="AK49" s="54"/>
      <c r="AL49" s="54"/>
      <c r="AM49" s="54"/>
      <c r="AN49" s="54"/>
      <c r="AO49" s="54"/>
      <c r="AP49" s="54"/>
      <c r="AQ49" s="54">
        <v>6</v>
      </c>
      <c r="AR49" s="54"/>
      <c r="AS49" s="54"/>
      <c r="AT49" s="54"/>
      <c r="AU49" s="54"/>
      <c r="AV49" s="54"/>
      <c r="AW49" s="54">
        <v>7</v>
      </c>
      <c r="AX49" s="54"/>
      <c r="AY49" s="54"/>
      <c r="AZ49" s="54"/>
      <c r="BA49" s="54"/>
      <c r="BB49" s="54"/>
      <c r="BC49" s="54">
        <v>8</v>
      </c>
      <c r="BD49" s="54"/>
      <c r="BE49" s="54"/>
      <c r="BF49" s="54"/>
      <c r="BG49" s="54"/>
      <c r="BH49" s="54"/>
      <c r="BI49" s="54">
        <v>9</v>
      </c>
      <c r="BJ49" s="54"/>
      <c r="BK49" s="54"/>
      <c r="BL49" s="54"/>
      <c r="BM49" s="54"/>
      <c r="BN49" s="54"/>
      <c r="BO49" s="54"/>
      <c r="BP49" s="54">
        <v>10</v>
      </c>
      <c r="BQ49" s="54"/>
      <c r="BR49" s="54"/>
      <c r="BS49" s="54"/>
      <c r="BT49" s="54"/>
      <c r="BU49" s="54"/>
    </row>
    <row r="50" spans="2:73" s="8" customFormat="1" ht="25.5" customHeight="1">
      <c r="B50" s="52"/>
      <c r="C50" s="52"/>
      <c r="D50" s="52"/>
      <c r="E50" s="52"/>
      <c r="F50" s="52"/>
      <c r="G50" s="52" t="s">
        <v>34</v>
      </c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3">
        <v>64584200</v>
      </c>
      <c r="Y50" s="53"/>
      <c r="Z50" s="53"/>
      <c r="AA50" s="53"/>
      <c r="AB50" s="53"/>
      <c r="AC50" s="53"/>
      <c r="AD50" s="52" t="s">
        <v>35</v>
      </c>
      <c r="AE50" s="52"/>
      <c r="AF50" s="52"/>
      <c r="AG50" s="52"/>
      <c r="AH50" s="52"/>
      <c r="AI50" s="52"/>
      <c r="AJ50" s="52" t="s">
        <v>35</v>
      </c>
      <c r="AK50" s="52"/>
      <c r="AL50" s="52"/>
      <c r="AM50" s="52"/>
      <c r="AN50" s="52"/>
      <c r="AO50" s="52"/>
      <c r="AP50" s="52"/>
      <c r="AQ50" s="53">
        <v>64584200</v>
      </c>
      <c r="AR50" s="53"/>
      <c r="AS50" s="53"/>
      <c r="AT50" s="53"/>
      <c r="AU50" s="53"/>
      <c r="AV50" s="53"/>
      <c r="AW50" s="53">
        <v>67310100</v>
      </c>
      <c r="AX50" s="53"/>
      <c r="AY50" s="53"/>
      <c r="AZ50" s="53"/>
      <c r="BA50" s="53"/>
      <c r="BB50" s="53"/>
      <c r="BC50" s="52" t="s">
        <v>35</v>
      </c>
      <c r="BD50" s="52"/>
      <c r="BE50" s="52"/>
      <c r="BF50" s="52"/>
      <c r="BG50" s="52"/>
      <c r="BH50" s="52"/>
      <c r="BI50" s="52" t="s">
        <v>35</v>
      </c>
      <c r="BJ50" s="52"/>
      <c r="BK50" s="52"/>
      <c r="BL50" s="52"/>
      <c r="BM50" s="52"/>
      <c r="BN50" s="52"/>
      <c r="BO50" s="52"/>
      <c r="BP50" s="53">
        <v>67310100</v>
      </c>
      <c r="BQ50" s="53"/>
      <c r="BR50" s="53"/>
      <c r="BS50" s="53"/>
      <c r="BT50" s="53"/>
      <c r="BU50" s="53"/>
    </row>
    <row r="51" spans="2:73" s="8" customFormat="1" ht="37.5" customHeight="1">
      <c r="B51" s="59">
        <v>25010100</v>
      </c>
      <c r="C51" s="59"/>
      <c r="D51" s="59"/>
      <c r="E51" s="59"/>
      <c r="F51" s="59"/>
      <c r="G51" s="52" t="s">
        <v>36</v>
      </c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 t="s">
        <v>35</v>
      </c>
      <c r="Y51" s="52"/>
      <c r="Z51" s="52"/>
      <c r="AA51" s="52"/>
      <c r="AB51" s="52"/>
      <c r="AC51" s="52"/>
      <c r="AD51" s="53">
        <v>89760</v>
      </c>
      <c r="AE51" s="53"/>
      <c r="AF51" s="53"/>
      <c r="AG51" s="53"/>
      <c r="AH51" s="53"/>
      <c r="AI51" s="53"/>
      <c r="AJ51" s="58"/>
      <c r="AK51" s="58"/>
      <c r="AL51" s="58"/>
      <c r="AM51" s="58"/>
      <c r="AN51" s="58"/>
      <c r="AO51" s="58"/>
      <c r="AP51" s="58"/>
      <c r="AQ51" s="53">
        <v>89760</v>
      </c>
      <c r="AR51" s="53"/>
      <c r="AS51" s="53"/>
      <c r="AT51" s="53"/>
      <c r="AU51" s="53"/>
      <c r="AV51" s="53"/>
      <c r="AW51" s="52" t="s">
        <v>35</v>
      </c>
      <c r="AX51" s="52"/>
      <c r="AY51" s="52"/>
      <c r="AZ51" s="52"/>
      <c r="BA51" s="52"/>
      <c r="BB51" s="52"/>
      <c r="BC51" s="53">
        <v>94248</v>
      </c>
      <c r="BD51" s="53"/>
      <c r="BE51" s="53"/>
      <c r="BF51" s="53"/>
      <c r="BG51" s="53"/>
      <c r="BH51" s="53"/>
      <c r="BI51" s="58"/>
      <c r="BJ51" s="58"/>
      <c r="BK51" s="58"/>
      <c r="BL51" s="58"/>
      <c r="BM51" s="58"/>
      <c r="BN51" s="58"/>
      <c r="BO51" s="58"/>
      <c r="BP51" s="53">
        <v>94248</v>
      </c>
      <c r="BQ51" s="53"/>
      <c r="BR51" s="53"/>
      <c r="BS51" s="53"/>
      <c r="BT51" s="53"/>
      <c r="BU51" s="53"/>
    </row>
    <row r="52" spans="2:73" s="8" customFormat="1" ht="25.5" customHeight="1">
      <c r="B52" s="59">
        <v>25010300</v>
      </c>
      <c r="C52" s="59"/>
      <c r="D52" s="59"/>
      <c r="E52" s="59"/>
      <c r="F52" s="59"/>
      <c r="G52" s="52" t="s">
        <v>37</v>
      </c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 t="s">
        <v>35</v>
      </c>
      <c r="Y52" s="52"/>
      <c r="Z52" s="52"/>
      <c r="AA52" s="52"/>
      <c r="AB52" s="52"/>
      <c r="AC52" s="52"/>
      <c r="AD52" s="53">
        <v>63360</v>
      </c>
      <c r="AE52" s="53"/>
      <c r="AF52" s="53"/>
      <c r="AG52" s="53"/>
      <c r="AH52" s="53"/>
      <c r="AI52" s="53"/>
      <c r="AJ52" s="58"/>
      <c r="AK52" s="58"/>
      <c r="AL52" s="58"/>
      <c r="AM52" s="58"/>
      <c r="AN52" s="58"/>
      <c r="AO52" s="58"/>
      <c r="AP52" s="58"/>
      <c r="AQ52" s="53">
        <v>63360</v>
      </c>
      <c r="AR52" s="53"/>
      <c r="AS52" s="53"/>
      <c r="AT52" s="53"/>
      <c r="AU52" s="53"/>
      <c r="AV52" s="53"/>
      <c r="AW52" s="52" t="s">
        <v>35</v>
      </c>
      <c r="AX52" s="52"/>
      <c r="AY52" s="52"/>
      <c r="AZ52" s="52"/>
      <c r="BA52" s="52"/>
      <c r="BB52" s="52"/>
      <c r="BC52" s="53">
        <v>66528</v>
      </c>
      <c r="BD52" s="53"/>
      <c r="BE52" s="53"/>
      <c r="BF52" s="53"/>
      <c r="BG52" s="53"/>
      <c r="BH52" s="53"/>
      <c r="BI52" s="58"/>
      <c r="BJ52" s="58"/>
      <c r="BK52" s="58"/>
      <c r="BL52" s="58"/>
      <c r="BM52" s="58"/>
      <c r="BN52" s="58"/>
      <c r="BO52" s="58"/>
      <c r="BP52" s="53">
        <v>66528</v>
      </c>
      <c r="BQ52" s="53"/>
      <c r="BR52" s="53"/>
      <c r="BS52" s="53"/>
      <c r="BT52" s="53"/>
      <c r="BU52" s="53"/>
    </row>
    <row r="53" spans="2:73" s="8" customFormat="1" ht="37.5" customHeight="1">
      <c r="B53" s="61">
        <v>602400</v>
      </c>
      <c r="C53" s="61"/>
      <c r="D53" s="61"/>
      <c r="E53" s="61"/>
      <c r="F53" s="61"/>
      <c r="G53" s="52" t="s">
        <v>38</v>
      </c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 t="s">
        <v>35</v>
      </c>
      <c r="Y53" s="52"/>
      <c r="Z53" s="52"/>
      <c r="AA53" s="52"/>
      <c r="AB53" s="52"/>
      <c r="AC53" s="52"/>
      <c r="AD53" s="53">
        <v>1670600</v>
      </c>
      <c r="AE53" s="53"/>
      <c r="AF53" s="53"/>
      <c r="AG53" s="53"/>
      <c r="AH53" s="53"/>
      <c r="AI53" s="53"/>
      <c r="AJ53" s="53">
        <v>1670060</v>
      </c>
      <c r="AK53" s="53"/>
      <c r="AL53" s="53"/>
      <c r="AM53" s="53"/>
      <c r="AN53" s="53"/>
      <c r="AO53" s="53"/>
      <c r="AP53" s="53"/>
      <c r="AQ53" s="53">
        <v>1670600</v>
      </c>
      <c r="AR53" s="53"/>
      <c r="AS53" s="53"/>
      <c r="AT53" s="53"/>
      <c r="AU53" s="53"/>
      <c r="AV53" s="53"/>
      <c r="AW53" s="52" t="s">
        <v>35</v>
      </c>
      <c r="AX53" s="52"/>
      <c r="AY53" s="52"/>
      <c r="AZ53" s="52"/>
      <c r="BA53" s="52"/>
      <c r="BB53" s="52"/>
      <c r="BC53" s="53">
        <v>1754100</v>
      </c>
      <c r="BD53" s="53"/>
      <c r="BE53" s="53"/>
      <c r="BF53" s="53"/>
      <c r="BG53" s="53"/>
      <c r="BH53" s="53"/>
      <c r="BI53" s="53">
        <v>1754100</v>
      </c>
      <c r="BJ53" s="53"/>
      <c r="BK53" s="53"/>
      <c r="BL53" s="53"/>
      <c r="BM53" s="53"/>
      <c r="BN53" s="53"/>
      <c r="BO53" s="53"/>
      <c r="BP53" s="53">
        <v>1754100</v>
      </c>
      <c r="BQ53" s="53"/>
      <c r="BR53" s="53"/>
      <c r="BS53" s="53"/>
      <c r="BT53" s="53"/>
      <c r="BU53" s="53"/>
    </row>
    <row r="54" spans="2:73" s="9" customFormat="1" ht="12.75" customHeight="1">
      <c r="B54" s="82" t="s">
        <v>40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77">
        <v>64584200</v>
      </c>
      <c r="Y54" s="77"/>
      <c r="Z54" s="77"/>
      <c r="AA54" s="77"/>
      <c r="AB54" s="77"/>
      <c r="AC54" s="77"/>
      <c r="AD54" s="77">
        <v>1823720</v>
      </c>
      <c r="AE54" s="77"/>
      <c r="AF54" s="77"/>
      <c r="AG54" s="77"/>
      <c r="AH54" s="77"/>
      <c r="AI54" s="77"/>
      <c r="AJ54" s="77">
        <v>1670060</v>
      </c>
      <c r="AK54" s="77"/>
      <c r="AL54" s="77"/>
      <c r="AM54" s="77"/>
      <c r="AN54" s="77"/>
      <c r="AO54" s="77"/>
      <c r="AP54" s="77"/>
      <c r="AQ54" s="77">
        <v>66407920</v>
      </c>
      <c r="AR54" s="77"/>
      <c r="AS54" s="77"/>
      <c r="AT54" s="77"/>
      <c r="AU54" s="77"/>
      <c r="AV54" s="77"/>
      <c r="AW54" s="77">
        <v>67310100</v>
      </c>
      <c r="AX54" s="77"/>
      <c r="AY54" s="77"/>
      <c r="AZ54" s="77"/>
      <c r="BA54" s="77"/>
      <c r="BB54" s="77"/>
      <c r="BC54" s="77">
        <v>1914876</v>
      </c>
      <c r="BD54" s="77"/>
      <c r="BE54" s="77"/>
      <c r="BF54" s="77"/>
      <c r="BG54" s="77"/>
      <c r="BH54" s="77"/>
      <c r="BI54" s="77">
        <v>1754100</v>
      </c>
      <c r="BJ54" s="77"/>
      <c r="BK54" s="77"/>
      <c r="BL54" s="77"/>
      <c r="BM54" s="77"/>
      <c r="BN54" s="77"/>
      <c r="BO54" s="77"/>
      <c r="BP54" s="77">
        <v>69224976</v>
      </c>
      <c r="BQ54" s="77"/>
      <c r="BR54" s="77"/>
      <c r="BS54" s="77"/>
      <c r="BT54" s="77"/>
      <c r="BU54" s="77"/>
    </row>
    <row r="56" spans="2:105" ht="12.75" customHeight="1">
      <c r="B56" s="35" t="s">
        <v>44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</row>
    <row r="57" spans="3:106" ht="12.75" customHeight="1">
      <c r="C57" s="35" t="s">
        <v>45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</row>
    <row r="58" spans="94:98" ht="12.75" customHeight="1">
      <c r="CP58" s="25" t="s">
        <v>22</v>
      </c>
      <c r="CQ58" s="25"/>
      <c r="CR58" s="25"/>
      <c r="CS58" s="25"/>
      <c r="CT58" s="25"/>
    </row>
    <row r="59" spans="2:99" s="10" customFormat="1" ht="18" customHeight="1">
      <c r="B59" s="63" t="s">
        <v>46</v>
      </c>
      <c r="C59" s="63"/>
      <c r="D59" s="63"/>
      <c r="E59" s="63"/>
      <c r="F59" s="63"/>
      <c r="G59" s="70" t="s">
        <v>24</v>
      </c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4" t="s">
        <v>25</v>
      </c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 t="s">
        <v>26</v>
      </c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85" t="s">
        <v>27</v>
      </c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</row>
    <row r="60" spans="2:99" s="10" customFormat="1" ht="18" customHeight="1">
      <c r="B60" s="64"/>
      <c r="C60" s="65"/>
      <c r="D60" s="65"/>
      <c r="E60" s="65"/>
      <c r="F60" s="66"/>
      <c r="G60" s="71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6"/>
      <c r="Y60" s="73" t="s">
        <v>47</v>
      </c>
      <c r="Z60" s="73"/>
      <c r="AA60" s="73"/>
      <c r="AB60" s="73"/>
      <c r="AC60" s="73"/>
      <c r="AD60" s="73" t="s">
        <v>29</v>
      </c>
      <c r="AE60" s="73"/>
      <c r="AF60" s="73"/>
      <c r="AG60" s="73"/>
      <c r="AH60" s="73"/>
      <c r="AI60" s="73"/>
      <c r="AJ60" s="86" t="s">
        <v>30</v>
      </c>
      <c r="AK60" s="86"/>
      <c r="AL60" s="86"/>
      <c r="AM60" s="86"/>
      <c r="AN60" s="86"/>
      <c r="AO60" s="86"/>
      <c r="AP60" s="86"/>
      <c r="AQ60" s="73" t="s">
        <v>31</v>
      </c>
      <c r="AR60" s="73"/>
      <c r="AS60" s="73"/>
      <c r="AT60" s="73"/>
      <c r="AU60" s="73"/>
      <c r="AV60" s="73"/>
      <c r="AW60" s="73" t="s">
        <v>28</v>
      </c>
      <c r="AX60" s="73"/>
      <c r="AY60" s="73"/>
      <c r="AZ60" s="73"/>
      <c r="BA60" s="73"/>
      <c r="BB60" s="73"/>
      <c r="BC60" s="73"/>
      <c r="BD60" s="73" t="s">
        <v>29</v>
      </c>
      <c r="BE60" s="73"/>
      <c r="BF60" s="73"/>
      <c r="BG60" s="73"/>
      <c r="BH60" s="73"/>
      <c r="BI60" s="73"/>
      <c r="BJ60" s="86" t="s">
        <v>30</v>
      </c>
      <c r="BK60" s="86"/>
      <c r="BL60" s="86"/>
      <c r="BM60" s="86"/>
      <c r="BN60" s="86"/>
      <c r="BO60" s="86"/>
      <c r="BP60" s="86"/>
      <c r="BQ60" s="73" t="s">
        <v>32</v>
      </c>
      <c r="BR60" s="73"/>
      <c r="BS60" s="73"/>
      <c r="BT60" s="73"/>
      <c r="BU60" s="73"/>
      <c r="BV60" s="73"/>
      <c r="BW60" s="73" t="s">
        <v>28</v>
      </c>
      <c r="BX60" s="73"/>
      <c r="BY60" s="73"/>
      <c r="BZ60" s="73"/>
      <c r="CA60" s="73"/>
      <c r="CB60" s="73"/>
      <c r="CC60" s="73" t="s">
        <v>29</v>
      </c>
      <c r="CD60" s="73"/>
      <c r="CE60" s="73"/>
      <c r="CF60" s="73"/>
      <c r="CG60" s="73"/>
      <c r="CH60" s="73"/>
      <c r="CI60" s="86" t="s">
        <v>30</v>
      </c>
      <c r="CJ60" s="86"/>
      <c r="CK60" s="86"/>
      <c r="CL60" s="86"/>
      <c r="CM60" s="86"/>
      <c r="CN60" s="86"/>
      <c r="CO60" s="86"/>
      <c r="CP60" s="83" t="s">
        <v>33</v>
      </c>
      <c r="CQ60" s="83"/>
      <c r="CR60" s="83"/>
      <c r="CS60" s="83"/>
      <c r="CT60" s="83"/>
      <c r="CU60" s="83"/>
    </row>
    <row r="61" spans="2:99" s="10" customFormat="1" ht="18" customHeight="1">
      <c r="B61" s="67"/>
      <c r="C61" s="68"/>
      <c r="D61" s="68"/>
      <c r="E61" s="68"/>
      <c r="F61" s="69"/>
      <c r="G61" s="72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9"/>
      <c r="Y61" s="72"/>
      <c r="Z61" s="68"/>
      <c r="AA61" s="68"/>
      <c r="AB61" s="68"/>
      <c r="AC61" s="69"/>
      <c r="AD61" s="72"/>
      <c r="AE61" s="68"/>
      <c r="AF61" s="68"/>
      <c r="AG61" s="68"/>
      <c r="AH61" s="68"/>
      <c r="AI61" s="69"/>
      <c r="AJ61" s="87"/>
      <c r="AK61" s="88"/>
      <c r="AL61" s="88"/>
      <c r="AM61" s="88"/>
      <c r="AN61" s="88"/>
      <c r="AO61" s="88"/>
      <c r="AP61" s="89"/>
      <c r="AQ61" s="72"/>
      <c r="AR61" s="68"/>
      <c r="AS61" s="68"/>
      <c r="AT61" s="68"/>
      <c r="AU61" s="68"/>
      <c r="AV61" s="69"/>
      <c r="AW61" s="72"/>
      <c r="AX61" s="68"/>
      <c r="AY61" s="68"/>
      <c r="AZ61" s="68"/>
      <c r="BA61" s="68"/>
      <c r="BB61" s="68"/>
      <c r="BC61" s="69"/>
      <c r="BD61" s="72"/>
      <c r="BE61" s="68"/>
      <c r="BF61" s="68"/>
      <c r="BG61" s="68"/>
      <c r="BH61" s="68"/>
      <c r="BI61" s="69"/>
      <c r="BJ61" s="87"/>
      <c r="BK61" s="88"/>
      <c r="BL61" s="88"/>
      <c r="BM61" s="88"/>
      <c r="BN61" s="88"/>
      <c r="BO61" s="88"/>
      <c r="BP61" s="89"/>
      <c r="BQ61" s="72"/>
      <c r="BR61" s="68"/>
      <c r="BS61" s="68"/>
      <c r="BT61" s="68"/>
      <c r="BU61" s="68"/>
      <c r="BV61" s="69"/>
      <c r="BW61" s="72"/>
      <c r="BX61" s="68"/>
      <c r="BY61" s="68"/>
      <c r="BZ61" s="68"/>
      <c r="CA61" s="68"/>
      <c r="CB61" s="69"/>
      <c r="CC61" s="72"/>
      <c r="CD61" s="68"/>
      <c r="CE61" s="68"/>
      <c r="CF61" s="68"/>
      <c r="CG61" s="68"/>
      <c r="CH61" s="69"/>
      <c r="CI61" s="87"/>
      <c r="CJ61" s="88"/>
      <c r="CK61" s="88"/>
      <c r="CL61" s="88"/>
      <c r="CM61" s="88"/>
      <c r="CN61" s="88"/>
      <c r="CO61" s="89"/>
      <c r="CP61" s="72"/>
      <c r="CQ61" s="68"/>
      <c r="CR61" s="68"/>
      <c r="CS61" s="68"/>
      <c r="CT61" s="68"/>
      <c r="CU61" s="84"/>
    </row>
    <row r="62" spans="2:99" s="10" customFormat="1" ht="12.75" customHeight="1">
      <c r="B62" s="90">
        <v>1</v>
      </c>
      <c r="C62" s="90"/>
      <c r="D62" s="90"/>
      <c r="E62" s="90"/>
      <c r="F62" s="90"/>
      <c r="G62" s="80">
        <v>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>
        <v>3</v>
      </c>
      <c r="Z62" s="80"/>
      <c r="AA62" s="80"/>
      <c r="AB62" s="80"/>
      <c r="AC62" s="80"/>
      <c r="AD62" s="80">
        <v>4</v>
      </c>
      <c r="AE62" s="80"/>
      <c r="AF62" s="80"/>
      <c r="AG62" s="80"/>
      <c r="AH62" s="80"/>
      <c r="AI62" s="80"/>
      <c r="AJ62" s="80">
        <v>5</v>
      </c>
      <c r="AK62" s="80"/>
      <c r="AL62" s="80"/>
      <c r="AM62" s="80"/>
      <c r="AN62" s="80"/>
      <c r="AO62" s="80"/>
      <c r="AP62" s="80"/>
      <c r="AQ62" s="80">
        <v>6</v>
      </c>
      <c r="AR62" s="80"/>
      <c r="AS62" s="80"/>
      <c r="AT62" s="80"/>
      <c r="AU62" s="80"/>
      <c r="AV62" s="80"/>
      <c r="AW62" s="80">
        <v>7</v>
      </c>
      <c r="AX62" s="80"/>
      <c r="AY62" s="80"/>
      <c r="AZ62" s="80"/>
      <c r="BA62" s="80"/>
      <c r="BB62" s="80"/>
      <c r="BC62" s="80"/>
      <c r="BD62" s="80">
        <v>8</v>
      </c>
      <c r="BE62" s="80"/>
      <c r="BF62" s="80"/>
      <c r="BG62" s="80"/>
      <c r="BH62" s="80"/>
      <c r="BI62" s="80"/>
      <c r="BJ62" s="80">
        <v>9</v>
      </c>
      <c r="BK62" s="80"/>
      <c r="BL62" s="80"/>
      <c r="BM62" s="80"/>
      <c r="BN62" s="80"/>
      <c r="BO62" s="80"/>
      <c r="BP62" s="80"/>
      <c r="BQ62" s="80">
        <v>10</v>
      </c>
      <c r="BR62" s="80"/>
      <c r="BS62" s="80"/>
      <c r="BT62" s="80"/>
      <c r="BU62" s="80"/>
      <c r="BV62" s="80"/>
      <c r="BW62" s="80">
        <v>11</v>
      </c>
      <c r="BX62" s="80"/>
      <c r="BY62" s="80"/>
      <c r="BZ62" s="80"/>
      <c r="CA62" s="80"/>
      <c r="CB62" s="80"/>
      <c r="CC62" s="80">
        <v>12</v>
      </c>
      <c r="CD62" s="80"/>
      <c r="CE62" s="80"/>
      <c r="CF62" s="80"/>
      <c r="CG62" s="80"/>
      <c r="CH62" s="80"/>
      <c r="CI62" s="80">
        <v>13</v>
      </c>
      <c r="CJ62" s="80"/>
      <c r="CK62" s="80"/>
      <c r="CL62" s="80"/>
      <c r="CM62" s="80"/>
      <c r="CN62" s="80"/>
      <c r="CO62" s="80"/>
      <c r="CP62" s="81">
        <v>14</v>
      </c>
      <c r="CQ62" s="81"/>
      <c r="CR62" s="81"/>
      <c r="CS62" s="81"/>
      <c r="CT62" s="81"/>
      <c r="CU62" s="81"/>
    </row>
    <row r="63" spans="2:99" s="11" customFormat="1" ht="12.75" customHeight="1">
      <c r="B63" s="78">
        <v>2111</v>
      </c>
      <c r="C63" s="78"/>
      <c r="D63" s="78"/>
      <c r="E63" s="78"/>
      <c r="F63" s="78"/>
      <c r="G63" s="79" t="s">
        <v>48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5">
        <v>23449326</v>
      </c>
      <c r="Z63" s="75"/>
      <c r="AA63" s="75"/>
      <c r="AB63" s="75"/>
      <c r="AC63" s="75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5">
        <v>23449326</v>
      </c>
      <c r="AR63" s="75"/>
      <c r="AS63" s="75"/>
      <c r="AT63" s="75"/>
      <c r="AU63" s="75"/>
      <c r="AV63" s="75"/>
      <c r="AW63" s="75">
        <v>30208700</v>
      </c>
      <c r="AX63" s="75"/>
      <c r="AY63" s="75"/>
      <c r="AZ63" s="75"/>
      <c r="BA63" s="75"/>
      <c r="BB63" s="75"/>
      <c r="BC63" s="75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5">
        <v>30208700</v>
      </c>
      <c r="BR63" s="75"/>
      <c r="BS63" s="75"/>
      <c r="BT63" s="75"/>
      <c r="BU63" s="75"/>
      <c r="BV63" s="75"/>
      <c r="BW63" s="75">
        <v>41374100</v>
      </c>
      <c r="BX63" s="75"/>
      <c r="BY63" s="75"/>
      <c r="BZ63" s="75"/>
      <c r="CA63" s="75"/>
      <c r="CB63" s="75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5">
        <f>BW63+CC63</f>
        <v>41374100</v>
      </c>
      <c r="CQ63" s="75"/>
      <c r="CR63" s="75"/>
      <c r="CS63" s="75"/>
      <c r="CT63" s="75"/>
      <c r="CU63" s="75"/>
    </row>
    <row r="64" spans="2:99" s="11" customFormat="1" ht="12.75" customHeight="1">
      <c r="B64" s="78">
        <v>2120</v>
      </c>
      <c r="C64" s="78"/>
      <c r="D64" s="78"/>
      <c r="E64" s="78"/>
      <c r="F64" s="78"/>
      <c r="G64" s="79" t="s">
        <v>49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5">
        <v>5099007</v>
      </c>
      <c r="Z64" s="75"/>
      <c r="AA64" s="75"/>
      <c r="AB64" s="75"/>
      <c r="AC64" s="75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5">
        <v>5099007</v>
      </c>
      <c r="AR64" s="75"/>
      <c r="AS64" s="75"/>
      <c r="AT64" s="75"/>
      <c r="AU64" s="75"/>
      <c r="AV64" s="75"/>
      <c r="AW64" s="75">
        <v>6646000</v>
      </c>
      <c r="AX64" s="75"/>
      <c r="AY64" s="75"/>
      <c r="AZ64" s="75"/>
      <c r="BA64" s="75"/>
      <c r="BB64" s="75"/>
      <c r="BC64" s="75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5">
        <v>6646000</v>
      </c>
      <c r="BR64" s="75"/>
      <c r="BS64" s="75"/>
      <c r="BT64" s="75"/>
      <c r="BU64" s="75"/>
      <c r="BV64" s="75"/>
      <c r="BW64" s="75">
        <v>9160600</v>
      </c>
      <c r="BX64" s="75"/>
      <c r="BY64" s="75"/>
      <c r="BZ64" s="75"/>
      <c r="CA64" s="75"/>
      <c r="CB64" s="75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5">
        <f aca="true" t="shared" si="0" ref="CP64:CP77">BW64+CC64</f>
        <v>9160600</v>
      </c>
      <c r="CQ64" s="75"/>
      <c r="CR64" s="75"/>
      <c r="CS64" s="75"/>
      <c r="CT64" s="75"/>
      <c r="CU64" s="75"/>
    </row>
    <row r="65" spans="2:99" s="11" customFormat="1" ht="12.75" customHeight="1">
      <c r="B65" s="78">
        <v>2210</v>
      </c>
      <c r="C65" s="78"/>
      <c r="D65" s="78"/>
      <c r="E65" s="78"/>
      <c r="F65" s="78"/>
      <c r="G65" s="79" t="s">
        <v>50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5">
        <v>1813832</v>
      </c>
      <c r="Z65" s="75"/>
      <c r="AA65" s="75"/>
      <c r="AB65" s="75"/>
      <c r="AC65" s="75"/>
      <c r="AD65" s="75">
        <v>69751</v>
      </c>
      <c r="AE65" s="75"/>
      <c r="AF65" s="75"/>
      <c r="AG65" s="75"/>
      <c r="AH65" s="75"/>
      <c r="AI65" s="75"/>
      <c r="AJ65" s="76"/>
      <c r="AK65" s="76"/>
      <c r="AL65" s="76"/>
      <c r="AM65" s="76"/>
      <c r="AN65" s="76"/>
      <c r="AO65" s="76"/>
      <c r="AP65" s="76"/>
      <c r="AQ65" s="75">
        <v>1883583</v>
      </c>
      <c r="AR65" s="75"/>
      <c r="AS65" s="75"/>
      <c r="AT65" s="75"/>
      <c r="AU65" s="75"/>
      <c r="AV65" s="75"/>
      <c r="AW65" s="75">
        <v>2001700</v>
      </c>
      <c r="AX65" s="75"/>
      <c r="AY65" s="75"/>
      <c r="AZ65" s="75"/>
      <c r="BA65" s="75"/>
      <c r="BB65" s="75"/>
      <c r="BC65" s="75"/>
      <c r="BD65" s="75">
        <v>149400</v>
      </c>
      <c r="BE65" s="75"/>
      <c r="BF65" s="75"/>
      <c r="BG65" s="75"/>
      <c r="BH65" s="75"/>
      <c r="BI65" s="75"/>
      <c r="BJ65" s="76"/>
      <c r="BK65" s="76"/>
      <c r="BL65" s="76"/>
      <c r="BM65" s="76"/>
      <c r="BN65" s="76"/>
      <c r="BO65" s="76"/>
      <c r="BP65" s="76"/>
      <c r="BQ65" s="75">
        <v>2151100</v>
      </c>
      <c r="BR65" s="75"/>
      <c r="BS65" s="75"/>
      <c r="BT65" s="75"/>
      <c r="BU65" s="75"/>
      <c r="BV65" s="75"/>
      <c r="BW65" s="75">
        <v>2201000</v>
      </c>
      <c r="BX65" s="75"/>
      <c r="BY65" s="75"/>
      <c r="BZ65" s="75"/>
      <c r="CA65" s="75"/>
      <c r="CB65" s="75"/>
      <c r="CC65" s="75">
        <v>45000</v>
      </c>
      <c r="CD65" s="75"/>
      <c r="CE65" s="75"/>
      <c r="CF65" s="75"/>
      <c r="CG65" s="75"/>
      <c r="CH65" s="75"/>
      <c r="CI65" s="76"/>
      <c r="CJ65" s="76"/>
      <c r="CK65" s="76"/>
      <c r="CL65" s="76"/>
      <c r="CM65" s="76"/>
      <c r="CN65" s="76"/>
      <c r="CO65" s="76"/>
      <c r="CP65" s="75">
        <f t="shared" si="0"/>
        <v>2246000</v>
      </c>
      <c r="CQ65" s="75"/>
      <c r="CR65" s="75"/>
      <c r="CS65" s="75"/>
      <c r="CT65" s="75"/>
      <c r="CU65" s="75"/>
    </row>
    <row r="66" spans="2:99" s="11" customFormat="1" ht="12.75" customHeight="1">
      <c r="B66" s="78">
        <v>2240</v>
      </c>
      <c r="C66" s="78"/>
      <c r="D66" s="78"/>
      <c r="E66" s="78"/>
      <c r="F66" s="78"/>
      <c r="G66" s="79" t="s">
        <v>51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5">
        <v>5055063</v>
      </c>
      <c r="Z66" s="75"/>
      <c r="AA66" s="75"/>
      <c r="AB66" s="75"/>
      <c r="AC66" s="75"/>
      <c r="AD66" s="75">
        <v>44289</v>
      </c>
      <c r="AE66" s="75"/>
      <c r="AF66" s="75"/>
      <c r="AG66" s="75"/>
      <c r="AH66" s="75"/>
      <c r="AI66" s="75"/>
      <c r="AJ66" s="76"/>
      <c r="AK66" s="76"/>
      <c r="AL66" s="76"/>
      <c r="AM66" s="76"/>
      <c r="AN66" s="76"/>
      <c r="AO66" s="76"/>
      <c r="AP66" s="76"/>
      <c r="AQ66" s="75">
        <v>5099352</v>
      </c>
      <c r="AR66" s="75"/>
      <c r="AS66" s="75"/>
      <c r="AT66" s="75"/>
      <c r="AU66" s="75"/>
      <c r="AV66" s="75"/>
      <c r="AW66" s="75">
        <v>6297400</v>
      </c>
      <c r="AX66" s="75"/>
      <c r="AY66" s="75"/>
      <c r="AZ66" s="75"/>
      <c r="BA66" s="75"/>
      <c r="BB66" s="75"/>
      <c r="BC66" s="75"/>
      <c r="BD66" s="75">
        <v>10900</v>
      </c>
      <c r="BE66" s="75"/>
      <c r="BF66" s="75"/>
      <c r="BG66" s="75"/>
      <c r="BH66" s="75"/>
      <c r="BI66" s="75"/>
      <c r="BJ66" s="76"/>
      <c r="BK66" s="76"/>
      <c r="BL66" s="76"/>
      <c r="BM66" s="76"/>
      <c r="BN66" s="76"/>
      <c r="BO66" s="76"/>
      <c r="BP66" s="76"/>
      <c r="BQ66" s="75">
        <v>6308300</v>
      </c>
      <c r="BR66" s="75"/>
      <c r="BS66" s="75"/>
      <c r="BT66" s="75"/>
      <c r="BU66" s="75"/>
      <c r="BV66" s="75"/>
      <c r="BW66" s="75">
        <v>5858900</v>
      </c>
      <c r="BX66" s="75"/>
      <c r="BY66" s="75"/>
      <c r="BZ66" s="75"/>
      <c r="CA66" s="75"/>
      <c r="CB66" s="75"/>
      <c r="CC66" s="75">
        <v>49400</v>
      </c>
      <c r="CD66" s="75"/>
      <c r="CE66" s="75"/>
      <c r="CF66" s="75"/>
      <c r="CG66" s="75"/>
      <c r="CH66" s="75"/>
      <c r="CI66" s="76"/>
      <c r="CJ66" s="76"/>
      <c r="CK66" s="76"/>
      <c r="CL66" s="76"/>
      <c r="CM66" s="76"/>
      <c r="CN66" s="76"/>
      <c r="CO66" s="76"/>
      <c r="CP66" s="75">
        <f t="shared" si="0"/>
        <v>5908300</v>
      </c>
      <c r="CQ66" s="75"/>
      <c r="CR66" s="75"/>
      <c r="CS66" s="75"/>
      <c r="CT66" s="75"/>
      <c r="CU66" s="75"/>
    </row>
    <row r="67" spans="2:99" s="11" customFormat="1" ht="12.75" customHeight="1">
      <c r="B67" s="78">
        <v>2250</v>
      </c>
      <c r="C67" s="78"/>
      <c r="D67" s="78"/>
      <c r="E67" s="78"/>
      <c r="F67" s="78"/>
      <c r="G67" s="79" t="s">
        <v>52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5">
        <v>71108</v>
      </c>
      <c r="Z67" s="75"/>
      <c r="AA67" s="75"/>
      <c r="AB67" s="75"/>
      <c r="AC67" s="75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5">
        <v>71108</v>
      </c>
      <c r="AR67" s="75"/>
      <c r="AS67" s="75"/>
      <c r="AT67" s="75"/>
      <c r="AU67" s="75"/>
      <c r="AV67" s="75"/>
      <c r="AW67" s="75">
        <v>120000</v>
      </c>
      <c r="AX67" s="75"/>
      <c r="AY67" s="75"/>
      <c r="AZ67" s="75"/>
      <c r="BA67" s="75"/>
      <c r="BB67" s="75"/>
      <c r="BC67" s="75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5">
        <v>120000</v>
      </c>
      <c r="BR67" s="75"/>
      <c r="BS67" s="75"/>
      <c r="BT67" s="75"/>
      <c r="BU67" s="75"/>
      <c r="BV67" s="75"/>
      <c r="BW67" s="75">
        <v>129000</v>
      </c>
      <c r="BX67" s="75"/>
      <c r="BY67" s="75"/>
      <c r="BZ67" s="75"/>
      <c r="CA67" s="75"/>
      <c r="CB67" s="75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5">
        <f t="shared" si="0"/>
        <v>129000</v>
      </c>
      <c r="CQ67" s="75"/>
      <c r="CR67" s="75"/>
      <c r="CS67" s="75"/>
      <c r="CT67" s="75"/>
      <c r="CU67" s="75"/>
    </row>
    <row r="68" spans="2:99" s="11" customFormat="1" ht="12.75" customHeight="1">
      <c r="B68" s="78">
        <v>2271</v>
      </c>
      <c r="C68" s="78"/>
      <c r="D68" s="78"/>
      <c r="E68" s="78"/>
      <c r="F68" s="78"/>
      <c r="G68" s="79" t="s">
        <v>53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5">
        <v>96895</v>
      </c>
      <c r="Z68" s="75"/>
      <c r="AA68" s="75"/>
      <c r="AB68" s="75"/>
      <c r="AC68" s="75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5">
        <v>96895</v>
      </c>
      <c r="AR68" s="75"/>
      <c r="AS68" s="75"/>
      <c r="AT68" s="75"/>
      <c r="AU68" s="75"/>
      <c r="AV68" s="75"/>
      <c r="AW68" s="75">
        <v>132490</v>
      </c>
      <c r="AX68" s="75"/>
      <c r="AY68" s="75"/>
      <c r="AZ68" s="75"/>
      <c r="BA68" s="75"/>
      <c r="BB68" s="75"/>
      <c r="BC68" s="75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5">
        <v>132490</v>
      </c>
      <c r="BR68" s="75"/>
      <c r="BS68" s="75"/>
      <c r="BT68" s="75"/>
      <c r="BU68" s="75"/>
      <c r="BV68" s="75"/>
      <c r="BW68" s="75">
        <v>160630</v>
      </c>
      <c r="BX68" s="75"/>
      <c r="BY68" s="75"/>
      <c r="BZ68" s="75"/>
      <c r="CA68" s="75"/>
      <c r="CB68" s="75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5">
        <f t="shared" si="0"/>
        <v>160630</v>
      </c>
      <c r="CQ68" s="75"/>
      <c r="CR68" s="75"/>
      <c r="CS68" s="75"/>
      <c r="CT68" s="75"/>
      <c r="CU68" s="75"/>
    </row>
    <row r="69" spans="2:99" s="11" customFormat="1" ht="12.75" customHeight="1">
      <c r="B69" s="78">
        <v>2272</v>
      </c>
      <c r="C69" s="78"/>
      <c r="D69" s="78"/>
      <c r="E69" s="78"/>
      <c r="F69" s="78"/>
      <c r="G69" s="79" t="s">
        <v>54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5">
        <v>111506</v>
      </c>
      <c r="Z69" s="75"/>
      <c r="AA69" s="75"/>
      <c r="AB69" s="75"/>
      <c r="AC69" s="75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5">
        <v>111506</v>
      </c>
      <c r="AR69" s="75"/>
      <c r="AS69" s="75"/>
      <c r="AT69" s="75"/>
      <c r="AU69" s="75"/>
      <c r="AV69" s="75"/>
      <c r="AW69" s="75">
        <v>143010</v>
      </c>
      <c r="AX69" s="75"/>
      <c r="AY69" s="75"/>
      <c r="AZ69" s="75"/>
      <c r="BA69" s="75"/>
      <c r="BB69" s="75"/>
      <c r="BC69" s="75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5">
        <v>143010</v>
      </c>
      <c r="BR69" s="75"/>
      <c r="BS69" s="75"/>
      <c r="BT69" s="75"/>
      <c r="BU69" s="75"/>
      <c r="BV69" s="75"/>
      <c r="BW69" s="75">
        <v>162940</v>
      </c>
      <c r="BX69" s="75"/>
      <c r="BY69" s="75"/>
      <c r="BZ69" s="75"/>
      <c r="CA69" s="75"/>
      <c r="CB69" s="75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5">
        <f t="shared" si="0"/>
        <v>162940</v>
      </c>
      <c r="CQ69" s="75"/>
      <c r="CR69" s="75"/>
      <c r="CS69" s="75"/>
      <c r="CT69" s="75"/>
      <c r="CU69" s="75"/>
    </row>
    <row r="70" spans="2:99" s="11" customFormat="1" ht="12.75" customHeight="1">
      <c r="B70" s="78">
        <v>2273</v>
      </c>
      <c r="C70" s="78"/>
      <c r="D70" s="78"/>
      <c r="E70" s="78"/>
      <c r="F70" s="78"/>
      <c r="G70" s="79" t="s">
        <v>55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5">
        <v>711034</v>
      </c>
      <c r="Z70" s="75"/>
      <c r="AA70" s="75"/>
      <c r="AB70" s="75"/>
      <c r="AC70" s="75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5">
        <v>711034</v>
      </c>
      <c r="AR70" s="75"/>
      <c r="AS70" s="75"/>
      <c r="AT70" s="75"/>
      <c r="AU70" s="75"/>
      <c r="AV70" s="75"/>
      <c r="AW70" s="75">
        <v>830800</v>
      </c>
      <c r="AX70" s="75"/>
      <c r="AY70" s="75"/>
      <c r="AZ70" s="75"/>
      <c r="BA70" s="75"/>
      <c r="BB70" s="75"/>
      <c r="BC70" s="75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5">
        <v>830800</v>
      </c>
      <c r="BR70" s="75"/>
      <c r="BS70" s="75"/>
      <c r="BT70" s="75"/>
      <c r="BU70" s="75"/>
      <c r="BV70" s="75"/>
      <c r="BW70" s="75">
        <v>864700</v>
      </c>
      <c r="BX70" s="75"/>
      <c r="BY70" s="75"/>
      <c r="BZ70" s="75"/>
      <c r="CA70" s="75"/>
      <c r="CB70" s="75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5">
        <f t="shared" si="0"/>
        <v>864700</v>
      </c>
      <c r="CQ70" s="75"/>
      <c r="CR70" s="75"/>
      <c r="CS70" s="75"/>
      <c r="CT70" s="75"/>
      <c r="CU70" s="75"/>
    </row>
    <row r="71" spans="2:99" s="11" customFormat="1" ht="12.75" customHeight="1">
      <c r="B71" s="78">
        <v>2274</v>
      </c>
      <c r="C71" s="78"/>
      <c r="D71" s="78"/>
      <c r="E71" s="78"/>
      <c r="F71" s="78"/>
      <c r="G71" s="79" t="s">
        <v>56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5">
        <v>904835</v>
      </c>
      <c r="Z71" s="75"/>
      <c r="AA71" s="75"/>
      <c r="AB71" s="75"/>
      <c r="AC71" s="75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5">
        <v>904835</v>
      </c>
      <c r="AR71" s="75"/>
      <c r="AS71" s="75"/>
      <c r="AT71" s="75"/>
      <c r="AU71" s="75"/>
      <c r="AV71" s="75"/>
      <c r="AW71" s="75">
        <v>1282200</v>
      </c>
      <c r="AX71" s="75"/>
      <c r="AY71" s="75"/>
      <c r="AZ71" s="75"/>
      <c r="BA71" s="75"/>
      <c r="BB71" s="75"/>
      <c r="BC71" s="75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5">
        <v>1282200</v>
      </c>
      <c r="BR71" s="75"/>
      <c r="BS71" s="75"/>
      <c r="BT71" s="75"/>
      <c r="BU71" s="75"/>
      <c r="BV71" s="75"/>
      <c r="BW71" s="75">
        <v>1442830</v>
      </c>
      <c r="BX71" s="75"/>
      <c r="BY71" s="75"/>
      <c r="BZ71" s="75"/>
      <c r="CA71" s="75"/>
      <c r="CB71" s="75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5">
        <f t="shared" si="0"/>
        <v>1442830</v>
      </c>
      <c r="CQ71" s="75"/>
      <c r="CR71" s="75"/>
      <c r="CS71" s="75"/>
      <c r="CT71" s="75"/>
      <c r="CU71" s="75"/>
    </row>
    <row r="72" spans="2:99" s="11" customFormat="1" ht="33" customHeight="1">
      <c r="B72" s="78">
        <v>2282</v>
      </c>
      <c r="C72" s="78"/>
      <c r="D72" s="78"/>
      <c r="E72" s="78"/>
      <c r="F72" s="78"/>
      <c r="G72" s="79" t="s">
        <v>57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91">
        <v>550</v>
      </c>
      <c r="Z72" s="91"/>
      <c r="AA72" s="91"/>
      <c r="AB72" s="91"/>
      <c r="AC72" s="91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91">
        <v>550</v>
      </c>
      <c r="AR72" s="91"/>
      <c r="AS72" s="91"/>
      <c r="AT72" s="91"/>
      <c r="AU72" s="91"/>
      <c r="AV72" s="91"/>
      <c r="AW72" s="75">
        <v>11000</v>
      </c>
      <c r="AX72" s="75"/>
      <c r="AY72" s="75"/>
      <c r="AZ72" s="75"/>
      <c r="BA72" s="75"/>
      <c r="BB72" s="75"/>
      <c r="BC72" s="75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5">
        <v>11000</v>
      </c>
      <c r="BR72" s="75"/>
      <c r="BS72" s="75"/>
      <c r="BT72" s="75"/>
      <c r="BU72" s="75"/>
      <c r="BV72" s="75"/>
      <c r="BW72" s="75">
        <v>5000</v>
      </c>
      <c r="BX72" s="75"/>
      <c r="BY72" s="75"/>
      <c r="BZ72" s="75"/>
      <c r="CA72" s="75"/>
      <c r="CB72" s="75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5">
        <f t="shared" si="0"/>
        <v>5000</v>
      </c>
      <c r="CQ72" s="75"/>
      <c r="CR72" s="75"/>
      <c r="CS72" s="75"/>
      <c r="CT72" s="75"/>
      <c r="CU72" s="75"/>
    </row>
    <row r="73" spans="2:99" s="11" customFormat="1" ht="12.75" customHeight="1">
      <c r="B73" s="78">
        <v>2800</v>
      </c>
      <c r="C73" s="78"/>
      <c r="D73" s="78"/>
      <c r="E73" s="78"/>
      <c r="F73" s="78"/>
      <c r="G73" s="79" t="s">
        <v>58</v>
      </c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5">
        <v>262792</v>
      </c>
      <c r="Z73" s="75"/>
      <c r="AA73" s="75"/>
      <c r="AB73" s="75"/>
      <c r="AC73" s="75"/>
      <c r="AD73" s="75">
        <v>42463</v>
      </c>
      <c r="AE73" s="75"/>
      <c r="AF73" s="75"/>
      <c r="AG73" s="75"/>
      <c r="AH73" s="75"/>
      <c r="AI73" s="75"/>
      <c r="AJ73" s="76"/>
      <c r="AK73" s="76"/>
      <c r="AL73" s="76"/>
      <c r="AM73" s="76"/>
      <c r="AN73" s="76"/>
      <c r="AO73" s="76"/>
      <c r="AP73" s="76"/>
      <c r="AQ73" s="75">
        <v>305255</v>
      </c>
      <c r="AR73" s="75"/>
      <c r="AS73" s="75"/>
      <c r="AT73" s="75"/>
      <c r="AU73" s="75"/>
      <c r="AV73" s="75"/>
      <c r="AW73" s="75">
        <v>396600</v>
      </c>
      <c r="AX73" s="75"/>
      <c r="AY73" s="75"/>
      <c r="AZ73" s="75"/>
      <c r="BA73" s="75"/>
      <c r="BB73" s="75"/>
      <c r="BC73" s="75"/>
      <c r="BD73" s="75">
        <v>42600</v>
      </c>
      <c r="BE73" s="75"/>
      <c r="BF73" s="75"/>
      <c r="BG73" s="75"/>
      <c r="BH73" s="75"/>
      <c r="BI73" s="75"/>
      <c r="BJ73" s="76"/>
      <c r="BK73" s="76"/>
      <c r="BL73" s="76"/>
      <c r="BM73" s="76"/>
      <c r="BN73" s="76"/>
      <c r="BO73" s="76"/>
      <c r="BP73" s="76"/>
      <c r="BQ73" s="75">
        <v>439200</v>
      </c>
      <c r="BR73" s="75"/>
      <c r="BS73" s="75"/>
      <c r="BT73" s="75"/>
      <c r="BU73" s="75"/>
      <c r="BV73" s="75"/>
      <c r="BW73" s="75">
        <v>430300</v>
      </c>
      <c r="BX73" s="75"/>
      <c r="BY73" s="75"/>
      <c r="BZ73" s="75"/>
      <c r="CA73" s="75"/>
      <c r="CB73" s="75"/>
      <c r="CC73" s="75">
        <v>42600</v>
      </c>
      <c r="CD73" s="75"/>
      <c r="CE73" s="75"/>
      <c r="CF73" s="75"/>
      <c r="CG73" s="75"/>
      <c r="CH73" s="75"/>
      <c r="CI73" s="76"/>
      <c r="CJ73" s="76"/>
      <c r="CK73" s="76"/>
      <c r="CL73" s="76"/>
      <c r="CM73" s="76"/>
      <c r="CN73" s="76"/>
      <c r="CO73" s="76"/>
      <c r="CP73" s="75">
        <f t="shared" si="0"/>
        <v>472900</v>
      </c>
      <c r="CQ73" s="75"/>
      <c r="CR73" s="75"/>
      <c r="CS73" s="75"/>
      <c r="CT73" s="75"/>
      <c r="CU73" s="75"/>
    </row>
    <row r="74" spans="2:99" s="11" customFormat="1" ht="21.75" customHeight="1">
      <c r="B74" s="78">
        <v>3110</v>
      </c>
      <c r="C74" s="78"/>
      <c r="D74" s="78"/>
      <c r="E74" s="78"/>
      <c r="F74" s="78"/>
      <c r="G74" s="79" t="s">
        <v>59</v>
      </c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6"/>
      <c r="Z74" s="76"/>
      <c r="AA74" s="76"/>
      <c r="AB74" s="76"/>
      <c r="AC74" s="76"/>
      <c r="AD74" s="75">
        <v>1093164</v>
      </c>
      <c r="AE74" s="75"/>
      <c r="AF74" s="75"/>
      <c r="AG74" s="75"/>
      <c r="AH74" s="75"/>
      <c r="AI74" s="75"/>
      <c r="AJ74" s="75">
        <v>1093164</v>
      </c>
      <c r="AK74" s="75"/>
      <c r="AL74" s="75"/>
      <c r="AM74" s="75"/>
      <c r="AN74" s="75"/>
      <c r="AO74" s="75"/>
      <c r="AP74" s="75"/>
      <c r="AQ74" s="75">
        <v>1093164</v>
      </c>
      <c r="AR74" s="75"/>
      <c r="AS74" s="75"/>
      <c r="AT74" s="75"/>
      <c r="AU74" s="75"/>
      <c r="AV74" s="75"/>
      <c r="AW74" s="76"/>
      <c r="AX74" s="76"/>
      <c r="AY74" s="76"/>
      <c r="AZ74" s="76"/>
      <c r="BA74" s="76"/>
      <c r="BB74" s="76"/>
      <c r="BC74" s="76"/>
      <c r="BD74" s="75">
        <v>2602000</v>
      </c>
      <c r="BE74" s="75"/>
      <c r="BF74" s="75"/>
      <c r="BG74" s="75"/>
      <c r="BH74" s="75"/>
      <c r="BI74" s="75"/>
      <c r="BJ74" s="75">
        <v>2602000</v>
      </c>
      <c r="BK74" s="75"/>
      <c r="BL74" s="75"/>
      <c r="BM74" s="75"/>
      <c r="BN74" s="75"/>
      <c r="BO74" s="75"/>
      <c r="BP74" s="75"/>
      <c r="BQ74" s="75">
        <v>2602000</v>
      </c>
      <c r="BR74" s="75"/>
      <c r="BS74" s="75"/>
      <c r="BT74" s="75"/>
      <c r="BU74" s="75"/>
      <c r="BV74" s="75"/>
      <c r="BW74" s="76"/>
      <c r="BX74" s="76"/>
      <c r="BY74" s="76"/>
      <c r="BZ74" s="76"/>
      <c r="CA74" s="76"/>
      <c r="CB74" s="76"/>
      <c r="CC74" s="75">
        <v>1590000</v>
      </c>
      <c r="CD74" s="75"/>
      <c r="CE74" s="75"/>
      <c r="CF74" s="75"/>
      <c r="CG74" s="75"/>
      <c r="CH74" s="75"/>
      <c r="CI74" s="75">
        <v>1582000</v>
      </c>
      <c r="CJ74" s="75"/>
      <c r="CK74" s="75"/>
      <c r="CL74" s="75"/>
      <c r="CM74" s="75"/>
      <c r="CN74" s="75"/>
      <c r="CO74" s="75"/>
      <c r="CP74" s="75">
        <f t="shared" si="0"/>
        <v>1590000</v>
      </c>
      <c r="CQ74" s="75"/>
      <c r="CR74" s="75"/>
      <c r="CS74" s="75"/>
      <c r="CT74" s="75"/>
      <c r="CU74" s="75"/>
    </row>
    <row r="75" spans="2:99" s="11" customFormat="1" ht="12.75" customHeight="1">
      <c r="B75" s="78">
        <v>3132</v>
      </c>
      <c r="C75" s="78"/>
      <c r="D75" s="78"/>
      <c r="E75" s="78"/>
      <c r="F75" s="78"/>
      <c r="G75" s="79" t="s">
        <v>60</v>
      </c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6"/>
      <c r="Z75" s="76"/>
      <c r="AA75" s="76"/>
      <c r="AB75" s="76"/>
      <c r="AC75" s="76"/>
      <c r="AD75" s="75">
        <v>769670</v>
      </c>
      <c r="AE75" s="75"/>
      <c r="AF75" s="75"/>
      <c r="AG75" s="75"/>
      <c r="AH75" s="75"/>
      <c r="AI75" s="75"/>
      <c r="AJ75" s="75">
        <v>769670</v>
      </c>
      <c r="AK75" s="75"/>
      <c r="AL75" s="75"/>
      <c r="AM75" s="75"/>
      <c r="AN75" s="75"/>
      <c r="AO75" s="75"/>
      <c r="AP75" s="75"/>
      <c r="AQ75" s="75">
        <v>769670</v>
      </c>
      <c r="AR75" s="75"/>
      <c r="AS75" s="75"/>
      <c r="AT75" s="75"/>
      <c r="AU75" s="75"/>
      <c r="AV75" s="75"/>
      <c r="AW75" s="76"/>
      <c r="AX75" s="76"/>
      <c r="AY75" s="76"/>
      <c r="AZ75" s="76"/>
      <c r="BA75" s="76"/>
      <c r="BB75" s="76"/>
      <c r="BC75" s="76"/>
      <c r="BD75" s="75">
        <v>2860000</v>
      </c>
      <c r="BE75" s="75"/>
      <c r="BF75" s="75"/>
      <c r="BG75" s="75"/>
      <c r="BH75" s="75"/>
      <c r="BI75" s="75"/>
      <c r="BJ75" s="75">
        <v>2886000</v>
      </c>
      <c r="BK75" s="75"/>
      <c r="BL75" s="75"/>
      <c r="BM75" s="75"/>
      <c r="BN75" s="75"/>
      <c r="BO75" s="75"/>
      <c r="BP75" s="75"/>
      <c r="BQ75" s="75">
        <v>2860000</v>
      </c>
      <c r="BR75" s="75"/>
      <c r="BS75" s="75"/>
      <c r="BT75" s="75"/>
      <c r="BU75" s="75"/>
      <c r="BV75" s="75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5">
        <f t="shared" si="0"/>
        <v>0</v>
      </c>
      <c r="CQ75" s="75"/>
      <c r="CR75" s="75"/>
      <c r="CS75" s="75"/>
      <c r="CT75" s="75"/>
      <c r="CU75" s="75"/>
    </row>
    <row r="76" spans="2:99" s="11" customFormat="1" ht="12.75" customHeight="1">
      <c r="B76" s="78">
        <v>3160</v>
      </c>
      <c r="C76" s="78"/>
      <c r="D76" s="78"/>
      <c r="E76" s="78"/>
      <c r="F76" s="78"/>
      <c r="G76" s="79" t="s">
        <v>61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5">
        <f t="shared" si="0"/>
        <v>0</v>
      </c>
      <c r="CQ76" s="75"/>
      <c r="CR76" s="75"/>
      <c r="CS76" s="75"/>
      <c r="CT76" s="75"/>
      <c r="CU76" s="75"/>
    </row>
    <row r="77" spans="2:99" s="10" customFormat="1" ht="12.75" customHeight="1">
      <c r="B77" s="93"/>
      <c r="C77" s="93"/>
      <c r="D77" s="93"/>
      <c r="E77" s="93"/>
      <c r="F77" s="93"/>
      <c r="G77" s="94" t="s">
        <v>40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2">
        <v>37575948</v>
      </c>
      <c r="Z77" s="92"/>
      <c r="AA77" s="92"/>
      <c r="AB77" s="92"/>
      <c r="AC77" s="92"/>
      <c r="AD77" s="92">
        <v>2019337</v>
      </c>
      <c r="AE77" s="92"/>
      <c r="AF77" s="92"/>
      <c r="AG77" s="92"/>
      <c r="AH77" s="92"/>
      <c r="AI77" s="92"/>
      <c r="AJ77" s="92">
        <v>1862834</v>
      </c>
      <c r="AK77" s="92"/>
      <c r="AL77" s="92"/>
      <c r="AM77" s="92"/>
      <c r="AN77" s="92"/>
      <c r="AO77" s="92"/>
      <c r="AP77" s="92"/>
      <c r="AQ77" s="92">
        <v>39595285</v>
      </c>
      <c r="AR77" s="92"/>
      <c r="AS77" s="92"/>
      <c r="AT77" s="92"/>
      <c r="AU77" s="92"/>
      <c r="AV77" s="92"/>
      <c r="AW77" s="92">
        <v>48069900</v>
      </c>
      <c r="AX77" s="92"/>
      <c r="AY77" s="92"/>
      <c r="AZ77" s="92"/>
      <c r="BA77" s="92"/>
      <c r="BB77" s="92"/>
      <c r="BC77" s="92"/>
      <c r="BD77" s="92">
        <v>5664900</v>
      </c>
      <c r="BE77" s="92"/>
      <c r="BF77" s="92"/>
      <c r="BG77" s="92"/>
      <c r="BH77" s="92"/>
      <c r="BI77" s="92"/>
      <c r="BJ77" s="92">
        <v>5488000</v>
      </c>
      <c r="BK77" s="92"/>
      <c r="BL77" s="92"/>
      <c r="BM77" s="92"/>
      <c r="BN77" s="92"/>
      <c r="BO77" s="92"/>
      <c r="BP77" s="92"/>
      <c r="BQ77" s="92">
        <v>53734800</v>
      </c>
      <c r="BR77" s="92"/>
      <c r="BS77" s="92"/>
      <c r="BT77" s="92"/>
      <c r="BU77" s="92"/>
      <c r="BV77" s="92"/>
      <c r="BW77" s="92">
        <v>61790000</v>
      </c>
      <c r="BX77" s="92"/>
      <c r="BY77" s="92"/>
      <c r="BZ77" s="92"/>
      <c r="CA77" s="92"/>
      <c r="CB77" s="92"/>
      <c r="CC77" s="92">
        <v>1727000</v>
      </c>
      <c r="CD77" s="92"/>
      <c r="CE77" s="92"/>
      <c r="CF77" s="92"/>
      <c r="CG77" s="92"/>
      <c r="CH77" s="92"/>
      <c r="CI77" s="92">
        <v>1582000</v>
      </c>
      <c r="CJ77" s="92"/>
      <c r="CK77" s="92"/>
      <c r="CL77" s="92"/>
      <c r="CM77" s="92"/>
      <c r="CN77" s="92"/>
      <c r="CO77" s="92"/>
      <c r="CP77" s="75">
        <f t="shared" si="0"/>
        <v>63517000</v>
      </c>
      <c r="CQ77" s="75"/>
      <c r="CR77" s="75"/>
      <c r="CS77" s="75"/>
      <c r="CT77" s="75"/>
      <c r="CU77" s="75"/>
    </row>
    <row r="79" spans="3:106" ht="12.75" customHeight="1">
      <c r="C79" s="35" t="s">
        <v>62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</row>
    <row r="80" spans="94:98" ht="12.75" customHeight="1">
      <c r="CP80" s="25" t="s">
        <v>22</v>
      </c>
      <c r="CQ80" s="25"/>
      <c r="CR80" s="25"/>
      <c r="CS80" s="25"/>
      <c r="CT80" s="25"/>
    </row>
    <row r="81" spans="2:99" s="10" customFormat="1" ht="13.5" customHeight="1">
      <c r="B81" s="63" t="s">
        <v>63</v>
      </c>
      <c r="C81" s="63"/>
      <c r="D81" s="63"/>
      <c r="E81" s="63"/>
      <c r="F81" s="63"/>
      <c r="G81" s="70" t="s">
        <v>24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4" t="s">
        <v>25</v>
      </c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 t="s">
        <v>26</v>
      </c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85" t="s">
        <v>27</v>
      </c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</row>
    <row r="82" spans="2:99" s="10" customFormat="1" ht="13.5" customHeight="1">
      <c r="B82" s="64"/>
      <c r="C82" s="65"/>
      <c r="D82" s="65"/>
      <c r="E82" s="65"/>
      <c r="F82" s="66"/>
      <c r="G82" s="71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6"/>
      <c r="Y82" s="73" t="s">
        <v>64</v>
      </c>
      <c r="Z82" s="73"/>
      <c r="AA82" s="73"/>
      <c r="AB82" s="73"/>
      <c r="AC82" s="73"/>
      <c r="AD82" s="73" t="s">
        <v>29</v>
      </c>
      <c r="AE82" s="73"/>
      <c r="AF82" s="73"/>
      <c r="AG82" s="73"/>
      <c r="AH82" s="73"/>
      <c r="AI82" s="73"/>
      <c r="AJ82" s="86" t="s">
        <v>30</v>
      </c>
      <c r="AK82" s="86"/>
      <c r="AL82" s="86"/>
      <c r="AM82" s="86"/>
      <c r="AN82" s="86"/>
      <c r="AO82" s="86"/>
      <c r="AP82" s="86"/>
      <c r="AQ82" s="73" t="s">
        <v>31</v>
      </c>
      <c r="AR82" s="73"/>
      <c r="AS82" s="73"/>
      <c r="AT82" s="73"/>
      <c r="AU82" s="73"/>
      <c r="AV82" s="73"/>
      <c r="AW82" s="73" t="s">
        <v>28</v>
      </c>
      <c r="AX82" s="73"/>
      <c r="AY82" s="73"/>
      <c r="AZ82" s="73"/>
      <c r="BA82" s="73"/>
      <c r="BB82" s="73"/>
      <c r="BC82" s="73"/>
      <c r="BD82" s="73" t="s">
        <v>29</v>
      </c>
      <c r="BE82" s="73"/>
      <c r="BF82" s="73"/>
      <c r="BG82" s="73"/>
      <c r="BH82" s="73"/>
      <c r="BI82" s="73"/>
      <c r="BJ82" s="86" t="s">
        <v>30</v>
      </c>
      <c r="BK82" s="86"/>
      <c r="BL82" s="86"/>
      <c r="BM82" s="86"/>
      <c r="BN82" s="86"/>
      <c r="BO82" s="86"/>
      <c r="BP82" s="86"/>
      <c r="BQ82" s="73" t="s">
        <v>32</v>
      </c>
      <c r="BR82" s="73"/>
      <c r="BS82" s="73"/>
      <c r="BT82" s="73"/>
      <c r="BU82" s="73"/>
      <c r="BV82" s="73"/>
      <c r="BW82" s="73" t="s">
        <v>28</v>
      </c>
      <c r="BX82" s="73"/>
      <c r="BY82" s="73"/>
      <c r="BZ82" s="73"/>
      <c r="CA82" s="73"/>
      <c r="CB82" s="73"/>
      <c r="CC82" s="73" t="s">
        <v>29</v>
      </c>
      <c r="CD82" s="73"/>
      <c r="CE82" s="73"/>
      <c r="CF82" s="73"/>
      <c r="CG82" s="73"/>
      <c r="CH82" s="73"/>
      <c r="CI82" s="86" t="s">
        <v>30</v>
      </c>
      <c r="CJ82" s="86"/>
      <c r="CK82" s="86"/>
      <c r="CL82" s="86"/>
      <c r="CM82" s="86"/>
      <c r="CN82" s="86"/>
      <c r="CO82" s="86"/>
      <c r="CP82" s="83" t="s">
        <v>33</v>
      </c>
      <c r="CQ82" s="83"/>
      <c r="CR82" s="83"/>
      <c r="CS82" s="83"/>
      <c r="CT82" s="83"/>
      <c r="CU82" s="83"/>
    </row>
    <row r="83" spans="2:99" s="10" customFormat="1" ht="13.5" customHeight="1">
      <c r="B83" s="67"/>
      <c r="C83" s="68"/>
      <c r="D83" s="68"/>
      <c r="E83" s="68"/>
      <c r="F83" s="69"/>
      <c r="G83" s="72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9"/>
      <c r="Y83" s="72"/>
      <c r="Z83" s="68"/>
      <c r="AA83" s="68"/>
      <c r="AB83" s="68"/>
      <c r="AC83" s="69"/>
      <c r="AD83" s="72"/>
      <c r="AE83" s="68"/>
      <c r="AF83" s="68"/>
      <c r="AG83" s="68"/>
      <c r="AH83" s="68"/>
      <c r="AI83" s="69"/>
      <c r="AJ83" s="87"/>
      <c r="AK83" s="88"/>
      <c r="AL83" s="88"/>
      <c r="AM83" s="88"/>
      <c r="AN83" s="88"/>
      <c r="AO83" s="88"/>
      <c r="AP83" s="89"/>
      <c r="AQ83" s="72"/>
      <c r="AR83" s="68"/>
      <c r="AS83" s="68"/>
      <c r="AT83" s="68"/>
      <c r="AU83" s="68"/>
      <c r="AV83" s="69"/>
      <c r="AW83" s="72"/>
      <c r="AX83" s="68"/>
      <c r="AY83" s="68"/>
      <c r="AZ83" s="68"/>
      <c r="BA83" s="68"/>
      <c r="BB83" s="68"/>
      <c r="BC83" s="69"/>
      <c r="BD83" s="72"/>
      <c r="BE83" s="68"/>
      <c r="BF83" s="68"/>
      <c r="BG83" s="68"/>
      <c r="BH83" s="68"/>
      <c r="BI83" s="69"/>
      <c r="BJ83" s="87"/>
      <c r="BK83" s="88"/>
      <c r="BL83" s="88"/>
      <c r="BM83" s="88"/>
      <c r="BN83" s="88"/>
      <c r="BO83" s="88"/>
      <c r="BP83" s="89"/>
      <c r="BQ83" s="72"/>
      <c r="BR83" s="68"/>
      <c r="BS83" s="68"/>
      <c r="BT83" s="68"/>
      <c r="BU83" s="68"/>
      <c r="BV83" s="69"/>
      <c r="BW83" s="72"/>
      <c r="BX83" s="68"/>
      <c r="BY83" s="68"/>
      <c r="BZ83" s="68"/>
      <c r="CA83" s="68"/>
      <c r="CB83" s="69"/>
      <c r="CC83" s="72"/>
      <c r="CD83" s="68"/>
      <c r="CE83" s="68"/>
      <c r="CF83" s="68"/>
      <c r="CG83" s="68"/>
      <c r="CH83" s="69"/>
      <c r="CI83" s="87"/>
      <c r="CJ83" s="88"/>
      <c r="CK83" s="88"/>
      <c r="CL83" s="88"/>
      <c r="CM83" s="88"/>
      <c r="CN83" s="88"/>
      <c r="CO83" s="89"/>
      <c r="CP83" s="72"/>
      <c r="CQ83" s="68"/>
      <c r="CR83" s="68"/>
      <c r="CS83" s="68"/>
      <c r="CT83" s="68"/>
      <c r="CU83" s="84"/>
    </row>
    <row r="84" spans="2:99" s="10" customFormat="1" ht="12.75" customHeight="1">
      <c r="B84" s="90">
        <v>1</v>
      </c>
      <c r="C84" s="90"/>
      <c r="D84" s="90"/>
      <c r="E84" s="90"/>
      <c r="F84" s="90"/>
      <c r="G84" s="80">
        <v>2</v>
      </c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>
        <v>3</v>
      </c>
      <c r="Z84" s="80"/>
      <c r="AA84" s="80"/>
      <c r="AB84" s="80"/>
      <c r="AC84" s="80"/>
      <c r="AD84" s="80">
        <v>4</v>
      </c>
      <c r="AE84" s="80"/>
      <c r="AF84" s="80"/>
      <c r="AG84" s="80"/>
      <c r="AH84" s="80"/>
      <c r="AI84" s="80"/>
      <c r="AJ84" s="80">
        <v>5</v>
      </c>
      <c r="AK84" s="80"/>
      <c r="AL84" s="80"/>
      <c r="AM84" s="80"/>
      <c r="AN84" s="80"/>
      <c r="AO84" s="80"/>
      <c r="AP84" s="80"/>
      <c r="AQ84" s="80">
        <v>6</v>
      </c>
      <c r="AR84" s="80"/>
      <c r="AS84" s="80"/>
      <c r="AT84" s="80"/>
      <c r="AU84" s="80"/>
      <c r="AV84" s="80"/>
      <c r="AW84" s="80">
        <v>7</v>
      </c>
      <c r="AX84" s="80"/>
      <c r="AY84" s="80"/>
      <c r="AZ84" s="80"/>
      <c r="BA84" s="80"/>
      <c r="BB84" s="80"/>
      <c r="BC84" s="80"/>
      <c r="BD84" s="80">
        <v>8</v>
      </c>
      <c r="BE84" s="80"/>
      <c r="BF84" s="80"/>
      <c r="BG84" s="80"/>
      <c r="BH84" s="80"/>
      <c r="BI84" s="80"/>
      <c r="BJ84" s="80">
        <v>9</v>
      </c>
      <c r="BK84" s="80"/>
      <c r="BL84" s="80"/>
      <c r="BM84" s="80"/>
      <c r="BN84" s="80"/>
      <c r="BO84" s="80"/>
      <c r="BP84" s="80"/>
      <c r="BQ84" s="80">
        <v>10</v>
      </c>
      <c r="BR84" s="80"/>
      <c r="BS84" s="80"/>
      <c r="BT84" s="80"/>
      <c r="BU84" s="80"/>
      <c r="BV84" s="80"/>
      <c r="BW84" s="80">
        <v>11</v>
      </c>
      <c r="BX84" s="80"/>
      <c r="BY84" s="80"/>
      <c r="BZ84" s="80"/>
      <c r="CA84" s="80"/>
      <c r="CB84" s="80"/>
      <c r="CC84" s="80">
        <v>12</v>
      </c>
      <c r="CD84" s="80"/>
      <c r="CE84" s="80"/>
      <c r="CF84" s="80"/>
      <c r="CG84" s="80"/>
      <c r="CH84" s="80"/>
      <c r="CI84" s="80">
        <v>13</v>
      </c>
      <c r="CJ84" s="80"/>
      <c r="CK84" s="80"/>
      <c r="CL84" s="80"/>
      <c r="CM84" s="80"/>
      <c r="CN84" s="80"/>
      <c r="CO84" s="80"/>
      <c r="CP84" s="81">
        <v>14</v>
      </c>
      <c r="CQ84" s="81"/>
      <c r="CR84" s="81"/>
      <c r="CS84" s="81"/>
      <c r="CT84" s="81"/>
      <c r="CU84" s="81"/>
    </row>
    <row r="85" spans="2:99" s="10" customFormat="1" ht="12.75" customHeight="1">
      <c r="B85" s="93"/>
      <c r="C85" s="93"/>
      <c r="D85" s="93"/>
      <c r="E85" s="93"/>
      <c r="F85" s="93"/>
      <c r="G85" s="94" t="s">
        <v>40</v>
      </c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</row>
    <row r="87" spans="3:106" ht="12.75" customHeight="1">
      <c r="C87" s="35" t="s">
        <v>65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</row>
    <row r="88" spans="69:73" ht="12.75" customHeight="1">
      <c r="BQ88" s="25" t="s">
        <v>22</v>
      </c>
      <c r="BR88" s="25"/>
      <c r="BS88" s="25"/>
      <c r="BT88" s="25"/>
      <c r="BU88" s="25"/>
    </row>
    <row r="89" spans="2:74" ht="18" customHeight="1">
      <c r="B89" s="63" t="s">
        <v>46</v>
      </c>
      <c r="C89" s="63"/>
      <c r="D89" s="63"/>
      <c r="E89" s="63"/>
      <c r="F89" s="63"/>
      <c r="G89" s="70" t="s">
        <v>24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4" t="s">
        <v>42</v>
      </c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 t="s">
        <v>43</v>
      </c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</row>
    <row r="90" spans="2:74" ht="18" customHeight="1">
      <c r="B90" s="64"/>
      <c r="C90" s="65"/>
      <c r="D90" s="65"/>
      <c r="E90" s="65"/>
      <c r="F90" s="66"/>
      <c r="G90" s="71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6"/>
      <c r="Y90" s="73" t="s">
        <v>47</v>
      </c>
      <c r="Z90" s="73"/>
      <c r="AA90" s="73"/>
      <c r="AB90" s="73"/>
      <c r="AC90" s="73"/>
      <c r="AD90" s="73" t="s">
        <v>29</v>
      </c>
      <c r="AE90" s="73"/>
      <c r="AF90" s="73"/>
      <c r="AG90" s="73"/>
      <c r="AH90" s="73"/>
      <c r="AI90" s="73"/>
      <c r="AJ90" s="86" t="s">
        <v>30</v>
      </c>
      <c r="AK90" s="86"/>
      <c r="AL90" s="86"/>
      <c r="AM90" s="86"/>
      <c r="AN90" s="86"/>
      <c r="AO90" s="86"/>
      <c r="AP90" s="86"/>
      <c r="AQ90" s="73" t="s">
        <v>31</v>
      </c>
      <c r="AR90" s="73"/>
      <c r="AS90" s="73"/>
      <c r="AT90" s="73"/>
      <c r="AU90" s="73"/>
      <c r="AV90" s="73"/>
      <c r="AW90" s="73" t="s">
        <v>28</v>
      </c>
      <c r="AX90" s="73"/>
      <c r="AY90" s="73"/>
      <c r="AZ90" s="73"/>
      <c r="BA90" s="73"/>
      <c r="BB90" s="73"/>
      <c r="BC90" s="73"/>
      <c r="BD90" s="73" t="s">
        <v>29</v>
      </c>
      <c r="BE90" s="73"/>
      <c r="BF90" s="73"/>
      <c r="BG90" s="73"/>
      <c r="BH90" s="73"/>
      <c r="BI90" s="73"/>
      <c r="BJ90" s="86" t="s">
        <v>30</v>
      </c>
      <c r="BK90" s="86"/>
      <c r="BL90" s="86"/>
      <c r="BM90" s="86"/>
      <c r="BN90" s="86"/>
      <c r="BO90" s="86"/>
      <c r="BP90" s="86"/>
      <c r="BQ90" s="73" t="s">
        <v>32</v>
      </c>
      <c r="BR90" s="73"/>
      <c r="BS90" s="73"/>
      <c r="BT90" s="73"/>
      <c r="BU90" s="73"/>
      <c r="BV90" s="73"/>
    </row>
    <row r="91" spans="2:74" ht="18" customHeight="1">
      <c r="B91" s="67"/>
      <c r="C91" s="68"/>
      <c r="D91" s="68"/>
      <c r="E91" s="68"/>
      <c r="F91" s="69"/>
      <c r="G91" s="72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9"/>
      <c r="Y91" s="72"/>
      <c r="Z91" s="68"/>
      <c r="AA91" s="68"/>
      <c r="AB91" s="68"/>
      <c r="AC91" s="69"/>
      <c r="AD91" s="72"/>
      <c r="AE91" s="68"/>
      <c r="AF91" s="68"/>
      <c r="AG91" s="68"/>
      <c r="AH91" s="68"/>
      <c r="AI91" s="69"/>
      <c r="AJ91" s="87"/>
      <c r="AK91" s="88"/>
      <c r="AL91" s="88"/>
      <c r="AM91" s="88"/>
      <c r="AN91" s="88"/>
      <c r="AO91" s="88"/>
      <c r="AP91" s="89"/>
      <c r="AQ91" s="72"/>
      <c r="AR91" s="68"/>
      <c r="AS91" s="68"/>
      <c r="AT91" s="68"/>
      <c r="AU91" s="68"/>
      <c r="AV91" s="69"/>
      <c r="AW91" s="72"/>
      <c r="AX91" s="68"/>
      <c r="AY91" s="68"/>
      <c r="AZ91" s="68"/>
      <c r="BA91" s="68"/>
      <c r="BB91" s="68"/>
      <c r="BC91" s="69"/>
      <c r="BD91" s="72"/>
      <c r="BE91" s="68"/>
      <c r="BF91" s="68"/>
      <c r="BG91" s="68"/>
      <c r="BH91" s="68"/>
      <c r="BI91" s="69"/>
      <c r="BJ91" s="87"/>
      <c r="BK91" s="88"/>
      <c r="BL91" s="88"/>
      <c r="BM91" s="88"/>
      <c r="BN91" s="88"/>
      <c r="BO91" s="88"/>
      <c r="BP91" s="89"/>
      <c r="BQ91" s="72"/>
      <c r="BR91" s="68"/>
      <c r="BS91" s="68"/>
      <c r="BT91" s="68"/>
      <c r="BU91" s="68"/>
      <c r="BV91" s="69"/>
    </row>
    <row r="92" spans="2:74" ht="12.75" customHeight="1">
      <c r="B92" s="90">
        <v>1</v>
      </c>
      <c r="C92" s="90"/>
      <c r="D92" s="90"/>
      <c r="E92" s="90"/>
      <c r="F92" s="90"/>
      <c r="G92" s="80">
        <v>2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>
        <v>3</v>
      </c>
      <c r="Z92" s="80"/>
      <c r="AA92" s="80"/>
      <c r="AB92" s="80"/>
      <c r="AC92" s="80"/>
      <c r="AD92" s="80">
        <v>4</v>
      </c>
      <c r="AE92" s="80"/>
      <c r="AF92" s="80"/>
      <c r="AG92" s="80"/>
      <c r="AH92" s="80"/>
      <c r="AI92" s="80"/>
      <c r="AJ92" s="80">
        <v>5</v>
      </c>
      <c r="AK92" s="80"/>
      <c r="AL92" s="80"/>
      <c r="AM92" s="80"/>
      <c r="AN92" s="80"/>
      <c r="AO92" s="80"/>
      <c r="AP92" s="80"/>
      <c r="AQ92" s="80">
        <v>6</v>
      </c>
      <c r="AR92" s="80"/>
      <c r="AS92" s="80"/>
      <c r="AT92" s="80"/>
      <c r="AU92" s="80"/>
      <c r="AV92" s="80"/>
      <c r="AW92" s="80">
        <v>7</v>
      </c>
      <c r="AX92" s="80"/>
      <c r="AY92" s="80"/>
      <c r="AZ92" s="80"/>
      <c r="BA92" s="80"/>
      <c r="BB92" s="80"/>
      <c r="BC92" s="80"/>
      <c r="BD92" s="80">
        <v>8</v>
      </c>
      <c r="BE92" s="80"/>
      <c r="BF92" s="80"/>
      <c r="BG92" s="80"/>
      <c r="BH92" s="80"/>
      <c r="BI92" s="80"/>
      <c r="BJ92" s="80">
        <v>9</v>
      </c>
      <c r="BK92" s="80"/>
      <c r="BL92" s="80"/>
      <c r="BM92" s="80"/>
      <c r="BN92" s="80"/>
      <c r="BO92" s="80"/>
      <c r="BP92" s="80"/>
      <c r="BQ92" s="80">
        <v>10</v>
      </c>
      <c r="BR92" s="80"/>
      <c r="BS92" s="80"/>
      <c r="BT92" s="80"/>
      <c r="BU92" s="80"/>
      <c r="BV92" s="80"/>
    </row>
    <row r="93" spans="2:74" ht="12.75" customHeight="1">
      <c r="B93" s="78">
        <v>2111</v>
      </c>
      <c r="C93" s="78"/>
      <c r="D93" s="78"/>
      <c r="E93" s="78"/>
      <c r="F93" s="78"/>
      <c r="G93" s="79" t="s">
        <v>48</v>
      </c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5">
        <v>42183400</v>
      </c>
      <c r="Z93" s="75"/>
      <c r="AA93" s="75"/>
      <c r="AB93" s="75"/>
      <c r="AC93" s="75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5">
        <v>42183400</v>
      </c>
      <c r="AR93" s="75"/>
      <c r="AS93" s="75"/>
      <c r="AT93" s="75"/>
      <c r="AU93" s="75"/>
      <c r="AV93" s="75"/>
      <c r="AW93" s="75">
        <v>43912500</v>
      </c>
      <c r="AX93" s="75"/>
      <c r="AY93" s="75"/>
      <c r="AZ93" s="75"/>
      <c r="BA93" s="75"/>
      <c r="BB93" s="75"/>
      <c r="BC93" s="75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5">
        <v>43912500</v>
      </c>
      <c r="BR93" s="75"/>
      <c r="BS93" s="75"/>
      <c r="BT93" s="75"/>
      <c r="BU93" s="75"/>
      <c r="BV93" s="75"/>
    </row>
    <row r="94" spans="2:74" ht="12.75" customHeight="1">
      <c r="B94" s="78">
        <v>2120</v>
      </c>
      <c r="C94" s="78"/>
      <c r="D94" s="78"/>
      <c r="E94" s="78"/>
      <c r="F94" s="78"/>
      <c r="G94" s="79" t="s">
        <v>49</v>
      </c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5">
        <v>9415800</v>
      </c>
      <c r="Z94" s="75"/>
      <c r="AA94" s="75"/>
      <c r="AB94" s="75"/>
      <c r="AC94" s="75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5">
        <v>9415800</v>
      </c>
      <c r="AR94" s="75"/>
      <c r="AS94" s="75"/>
      <c r="AT94" s="75"/>
      <c r="AU94" s="75"/>
      <c r="AV94" s="75"/>
      <c r="AW94" s="75">
        <v>9718600</v>
      </c>
      <c r="AX94" s="75"/>
      <c r="AY94" s="75"/>
      <c r="AZ94" s="75"/>
      <c r="BA94" s="75"/>
      <c r="BB94" s="75"/>
      <c r="BC94" s="75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5">
        <v>9718600</v>
      </c>
      <c r="BR94" s="75"/>
      <c r="BS94" s="75"/>
      <c r="BT94" s="75"/>
      <c r="BU94" s="75"/>
      <c r="BV94" s="75"/>
    </row>
    <row r="95" spans="2:74" ht="12.75" customHeight="1">
      <c r="B95" s="78">
        <v>2210</v>
      </c>
      <c r="C95" s="78"/>
      <c r="D95" s="78"/>
      <c r="E95" s="78"/>
      <c r="F95" s="78"/>
      <c r="G95" s="79" t="s">
        <v>50</v>
      </c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5">
        <v>2304900</v>
      </c>
      <c r="Z95" s="75"/>
      <c r="AA95" s="75"/>
      <c r="AB95" s="75"/>
      <c r="AC95" s="75"/>
      <c r="AD95" s="75">
        <v>47520</v>
      </c>
      <c r="AE95" s="75"/>
      <c r="AF95" s="75"/>
      <c r="AG95" s="75"/>
      <c r="AH95" s="75"/>
      <c r="AI95" s="75"/>
      <c r="AJ95" s="76"/>
      <c r="AK95" s="76"/>
      <c r="AL95" s="76"/>
      <c r="AM95" s="76"/>
      <c r="AN95" s="76"/>
      <c r="AO95" s="76"/>
      <c r="AP95" s="76"/>
      <c r="AQ95" s="75">
        <v>2352420</v>
      </c>
      <c r="AR95" s="75"/>
      <c r="AS95" s="75"/>
      <c r="AT95" s="75"/>
      <c r="AU95" s="75"/>
      <c r="AV95" s="75"/>
      <c r="AW95" s="75">
        <v>2420100</v>
      </c>
      <c r="AX95" s="75"/>
      <c r="AY95" s="75"/>
      <c r="AZ95" s="75"/>
      <c r="BA95" s="75"/>
      <c r="BB95" s="75"/>
      <c r="BC95" s="75"/>
      <c r="BD95" s="75">
        <v>49896</v>
      </c>
      <c r="BE95" s="75"/>
      <c r="BF95" s="75"/>
      <c r="BG95" s="75"/>
      <c r="BH95" s="75"/>
      <c r="BI95" s="75"/>
      <c r="BJ95" s="76"/>
      <c r="BK95" s="76"/>
      <c r="BL95" s="76"/>
      <c r="BM95" s="76"/>
      <c r="BN95" s="76"/>
      <c r="BO95" s="76"/>
      <c r="BP95" s="76"/>
      <c r="BQ95" s="75">
        <v>2469996</v>
      </c>
      <c r="BR95" s="75"/>
      <c r="BS95" s="75"/>
      <c r="BT95" s="75"/>
      <c r="BU95" s="75"/>
      <c r="BV95" s="75"/>
    </row>
    <row r="96" spans="2:74" ht="12.75" customHeight="1">
      <c r="B96" s="78">
        <v>2240</v>
      </c>
      <c r="C96" s="78"/>
      <c r="D96" s="78"/>
      <c r="E96" s="78"/>
      <c r="F96" s="78"/>
      <c r="G96" s="79" t="s">
        <v>51</v>
      </c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5">
        <v>7250680</v>
      </c>
      <c r="Z96" s="75"/>
      <c r="AA96" s="75"/>
      <c r="AB96" s="75"/>
      <c r="AC96" s="75"/>
      <c r="AD96" s="75">
        <v>52166</v>
      </c>
      <c r="AE96" s="75"/>
      <c r="AF96" s="75"/>
      <c r="AG96" s="75"/>
      <c r="AH96" s="75"/>
      <c r="AI96" s="75"/>
      <c r="AJ96" s="76"/>
      <c r="AK96" s="76"/>
      <c r="AL96" s="76"/>
      <c r="AM96" s="76"/>
      <c r="AN96" s="76"/>
      <c r="AO96" s="76"/>
      <c r="AP96" s="76"/>
      <c r="AQ96" s="75">
        <v>7302846</v>
      </c>
      <c r="AR96" s="75"/>
      <c r="AS96" s="75"/>
      <c r="AT96" s="75"/>
      <c r="AU96" s="75"/>
      <c r="AV96" s="75"/>
      <c r="AW96" s="75">
        <v>7639450</v>
      </c>
      <c r="AX96" s="75"/>
      <c r="AY96" s="75"/>
      <c r="AZ96" s="75"/>
      <c r="BA96" s="75"/>
      <c r="BB96" s="75"/>
      <c r="BC96" s="75"/>
      <c r="BD96" s="75">
        <v>54775</v>
      </c>
      <c r="BE96" s="75"/>
      <c r="BF96" s="75"/>
      <c r="BG96" s="75"/>
      <c r="BH96" s="75"/>
      <c r="BI96" s="75"/>
      <c r="BJ96" s="76"/>
      <c r="BK96" s="76"/>
      <c r="BL96" s="76"/>
      <c r="BM96" s="76"/>
      <c r="BN96" s="76"/>
      <c r="BO96" s="76"/>
      <c r="BP96" s="76"/>
      <c r="BQ96" s="75">
        <v>7694225</v>
      </c>
      <c r="BR96" s="75"/>
      <c r="BS96" s="75"/>
      <c r="BT96" s="75"/>
      <c r="BU96" s="75"/>
      <c r="BV96" s="75"/>
    </row>
    <row r="97" spans="2:74" ht="12.75" customHeight="1">
      <c r="B97" s="78">
        <v>2250</v>
      </c>
      <c r="C97" s="78"/>
      <c r="D97" s="78"/>
      <c r="E97" s="78"/>
      <c r="F97" s="78"/>
      <c r="G97" s="79" t="s">
        <v>52</v>
      </c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5">
        <v>136200</v>
      </c>
      <c r="Z97" s="75"/>
      <c r="AA97" s="75"/>
      <c r="AB97" s="75"/>
      <c r="AC97" s="75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5">
        <v>136200</v>
      </c>
      <c r="AR97" s="75"/>
      <c r="AS97" s="75"/>
      <c r="AT97" s="75"/>
      <c r="AU97" s="75"/>
      <c r="AV97" s="75"/>
      <c r="AW97" s="75">
        <v>143010</v>
      </c>
      <c r="AX97" s="75"/>
      <c r="AY97" s="75"/>
      <c r="AZ97" s="75"/>
      <c r="BA97" s="75"/>
      <c r="BB97" s="75"/>
      <c r="BC97" s="75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5">
        <v>143010</v>
      </c>
      <c r="BR97" s="75"/>
      <c r="BS97" s="75"/>
      <c r="BT97" s="75"/>
      <c r="BU97" s="75"/>
      <c r="BV97" s="75"/>
    </row>
    <row r="98" spans="2:74" ht="12.75" customHeight="1">
      <c r="B98" s="78">
        <v>2271</v>
      </c>
      <c r="C98" s="78"/>
      <c r="D98" s="78"/>
      <c r="E98" s="78"/>
      <c r="F98" s="78"/>
      <c r="G98" s="79" t="s">
        <v>53</v>
      </c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5">
        <v>173800</v>
      </c>
      <c r="Z98" s="75"/>
      <c r="AA98" s="75"/>
      <c r="AB98" s="75"/>
      <c r="AC98" s="75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5">
        <v>173800</v>
      </c>
      <c r="AR98" s="75"/>
      <c r="AS98" s="75"/>
      <c r="AT98" s="75"/>
      <c r="AU98" s="75"/>
      <c r="AV98" s="75"/>
      <c r="AW98" s="75">
        <v>184055</v>
      </c>
      <c r="AX98" s="75"/>
      <c r="AY98" s="75"/>
      <c r="AZ98" s="75"/>
      <c r="BA98" s="75"/>
      <c r="BB98" s="75"/>
      <c r="BC98" s="75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5">
        <v>184055</v>
      </c>
      <c r="BR98" s="75"/>
      <c r="BS98" s="75"/>
      <c r="BT98" s="75"/>
      <c r="BU98" s="75"/>
      <c r="BV98" s="75"/>
    </row>
    <row r="99" spans="2:74" ht="12.75" customHeight="1">
      <c r="B99" s="78">
        <v>2272</v>
      </c>
      <c r="C99" s="78"/>
      <c r="D99" s="78"/>
      <c r="E99" s="78"/>
      <c r="F99" s="78"/>
      <c r="G99" s="79" t="s">
        <v>54</v>
      </c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5">
        <v>176300</v>
      </c>
      <c r="Z99" s="75"/>
      <c r="AA99" s="75"/>
      <c r="AB99" s="75"/>
      <c r="AC99" s="75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5">
        <v>176300</v>
      </c>
      <c r="AR99" s="75"/>
      <c r="AS99" s="75"/>
      <c r="AT99" s="75"/>
      <c r="AU99" s="75"/>
      <c r="AV99" s="75"/>
      <c r="AW99" s="75">
        <v>186702</v>
      </c>
      <c r="AX99" s="75"/>
      <c r="AY99" s="75"/>
      <c r="AZ99" s="75"/>
      <c r="BA99" s="75"/>
      <c r="BB99" s="75"/>
      <c r="BC99" s="75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5">
        <v>186702</v>
      </c>
      <c r="BR99" s="75"/>
      <c r="BS99" s="75"/>
      <c r="BT99" s="75"/>
      <c r="BU99" s="75"/>
      <c r="BV99" s="75"/>
    </row>
    <row r="100" spans="2:74" ht="12.75" customHeight="1">
      <c r="B100" s="78">
        <v>2273</v>
      </c>
      <c r="C100" s="78"/>
      <c r="D100" s="78"/>
      <c r="E100" s="78"/>
      <c r="F100" s="78"/>
      <c r="G100" s="79" t="s">
        <v>55</v>
      </c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5">
        <v>951170</v>
      </c>
      <c r="Z100" s="75"/>
      <c r="AA100" s="75"/>
      <c r="AB100" s="75"/>
      <c r="AC100" s="75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5">
        <v>951170</v>
      </c>
      <c r="AR100" s="75"/>
      <c r="AS100" s="75"/>
      <c r="AT100" s="75"/>
      <c r="AU100" s="75"/>
      <c r="AV100" s="75"/>
      <c r="AW100" s="75">
        <v>1046283</v>
      </c>
      <c r="AX100" s="75"/>
      <c r="AY100" s="75"/>
      <c r="AZ100" s="75"/>
      <c r="BA100" s="75"/>
      <c r="BB100" s="75"/>
      <c r="BC100" s="75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5">
        <v>1046283</v>
      </c>
      <c r="BR100" s="75"/>
      <c r="BS100" s="75"/>
      <c r="BT100" s="75"/>
      <c r="BU100" s="75"/>
      <c r="BV100" s="75"/>
    </row>
    <row r="101" spans="2:74" ht="12.75" customHeight="1">
      <c r="B101" s="78">
        <v>2274</v>
      </c>
      <c r="C101" s="78"/>
      <c r="D101" s="78"/>
      <c r="E101" s="78"/>
      <c r="F101" s="78"/>
      <c r="G101" s="79" t="s">
        <v>56</v>
      </c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5">
        <v>1532290</v>
      </c>
      <c r="Z101" s="75"/>
      <c r="AA101" s="75"/>
      <c r="AB101" s="75"/>
      <c r="AC101" s="75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5">
        <v>1532290</v>
      </c>
      <c r="AR101" s="75"/>
      <c r="AS101" s="75"/>
      <c r="AT101" s="75"/>
      <c r="AU101" s="75"/>
      <c r="AV101" s="75"/>
      <c r="AW101" s="75">
        <v>1576730</v>
      </c>
      <c r="AX101" s="75"/>
      <c r="AY101" s="75"/>
      <c r="AZ101" s="75"/>
      <c r="BA101" s="75"/>
      <c r="BB101" s="75"/>
      <c r="BC101" s="75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5">
        <v>1576730</v>
      </c>
      <c r="BR101" s="75"/>
      <c r="BS101" s="75"/>
      <c r="BT101" s="75"/>
      <c r="BU101" s="75"/>
      <c r="BV101" s="75"/>
    </row>
    <row r="102" spans="2:74" ht="33" customHeight="1">
      <c r="B102" s="78">
        <v>2282</v>
      </c>
      <c r="C102" s="78"/>
      <c r="D102" s="78"/>
      <c r="E102" s="78"/>
      <c r="F102" s="78"/>
      <c r="G102" s="79" t="s">
        <v>57</v>
      </c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5">
        <v>5280</v>
      </c>
      <c r="Z102" s="75"/>
      <c r="AA102" s="75"/>
      <c r="AB102" s="75"/>
      <c r="AC102" s="75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5">
        <v>5280</v>
      </c>
      <c r="AR102" s="75"/>
      <c r="AS102" s="75"/>
      <c r="AT102" s="75"/>
      <c r="AU102" s="75"/>
      <c r="AV102" s="75"/>
      <c r="AW102" s="75">
        <v>5550</v>
      </c>
      <c r="AX102" s="75"/>
      <c r="AY102" s="75"/>
      <c r="AZ102" s="75"/>
      <c r="BA102" s="75"/>
      <c r="BB102" s="75"/>
      <c r="BC102" s="75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5">
        <v>5550</v>
      </c>
      <c r="BR102" s="75"/>
      <c r="BS102" s="75"/>
      <c r="BT102" s="75"/>
      <c r="BU102" s="75"/>
      <c r="BV102" s="75"/>
    </row>
    <row r="103" spans="2:74" ht="12.75" customHeight="1">
      <c r="B103" s="78">
        <v>2800</v>
      </c>
      <c r="C103" s="78"/>
      <c r="D103" s="78"/>
      <c r="E103" s="78"/>
      <c r="F103" s="78"/>
      <c r="G103" s="79" t="s">
        <v>58</v>
      </c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5">
        <v>454380</v>
      </c>
      <c r="Z103" s="75"/>
      <c r="AA103" s="75"/>
      <c r="AB103" s="75"/>
      <c r="AC103" s="75"/>
      <c r="AD103" s="75">
        <v>53434</v>
      </c>
      <c r="AE103" s="75"/>
      <c r="AF103" s="75"/>
      <c r="AG103" s="75"/>
      <c r="AH103" s="75"/>
      <c r="AI103" s="75"/>
      <c r="AJ103" s="76"/>
      <c r="AK103" s="76"/>
      <c r="AL103" s="76"/>
      <c r="AM103" s="76"/>
      <c r="AN103" s="76"/>
      <c r="AO103" s="76"/>
      <c r="AP103" s="76"/>
      <c r="AQ103" s="75">
        <f>Y103+AD103</f>
        <v>507814</v>
      </c>
      <c r="AR103" s="75"/>
      <c r="AS103" s="75"/>
      <c r="AT103" s="75"/>
      <c r="AU103" s="75"/>
      <c r="AV103" s="75"/>
      <c r="AW103" s="75">
        <v>477120</v>
      </c>
      <c r="AX103" s="75"/>
      <c r="AY103" s="75"/>
      <c r="AZ103" s="75"/>
      <c r="BA103" s="75"/>
      <c r="BB103" s="75"/>
      <c r="BC103" s="75"/>
      <c r="BD103" s="75">
        <v>56095</v>
      </c>
      <c r="BE103" s="75"/>
      <c r="BF103" s="75"/>
      <c r="BG103" s="75"/>
      <c r="BH103" s="75"/>
      <c r="BI103" s="75"/>
      <c r="BJ103" s="76"/>
      <c r="BK103" s="76"/>
      <c r="BL103" s="76"/>
      <c r="BM103" s="76"/>
      <c r="BN103" s="76"/>
      <c r="BO103" s="76"/>
      <c r="BP103" s="76"/>
      <c r="BQ103" s="75">
        <f>AW103+BD103</f>
        <v>533215</v>
      </c>
      <c r="BR103" s="75"/>
      <c r="BS103" s="75"/>
      <c r="BT103" s="75"/>
      <c r="BU103" s="75"/>
      <c r="BV103" s="75"/>
    </row>
    <row r="104" spans="2:74" ht="21.75" customHeight="1">
      <c r="B104" s="78">
        <v>3110</v>
      </c>
      <c r="C104" s="78"/>
      <c r="D104" s="78"/>
      <c r="E104" s="78"/>
      <c r="F104" s="78"/>
      <c r="G104" s="79" t="s">
        <v>59</v>
      </c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6"/>
      <c r="Z104" s="76"/>
      <c r="AA104" s="76"/>
      <c r="AB104" s="76"/>
      <c r="AC104" s="76"/>
      <c r="AD104" s="75">
        <v>1670600</v>
      </c>
      <c r="AE104" s="75"/>
      <c r="AF104" s="75"/>
      <c r="AG104" s="75"/>
      <c r="AH104" s="75"/>
      <c r="AI104" s="75"/>
      <c r="AJ104" s="75">
        <v>1670600</v>
      </c>
      <c r="AK104" s="75"/>
      <c r="AL104" s="75"/>
      <c r="AM104" s="75"/>
      <c r="AN104" s="75"/>
      <c r="AO104" s="75"/>
      <c r="AP104" s="75"/>
      <c r="AQ104" s="75">
        <v>1670600</v>
      </c>
      <c r="AR104" s="75"/>
      <c r="AS104" s="75"/>
      <c r="AT104" s="75"/>
      <c r="AU104" s="75"/>
      <c r="AV104" s="75"/>
      <c r="AW104" s="76"/>
      <c r="AX104" s="76"/>
      <c r="AY104" s="76"/>
      <c r="AZ104" s="76"/>
      <c r="BA104" s="76"/>
      <c r="BB104" s="76"/>
      <c r="BC104" s="76"/>
      <c r="BD104" s="75">
        <v>1762970</v>
      </c>
      <c r="BE104" s="75"/>
      <c r="BF104" s="75"/>
      <c r="BG104" s="75"/>
      <c r="BH104" s="75"/>
      <c r="BI104" s="75"/>
      <c r="BJ104" s="75">
        <v>1754100</v>
      </c>
      <c r="BK104" s="75"/>
      <c r="BL104" s="75"/>
      <c r="BM104" s="75"/>
      <c r="BN104" s="75"/>
      <c r="BO104" s="75"/>
      <c r="BP104" s="75"/>
      <c r="BQ104" s="75">
        <v>1762970</v>
      </c>
      <c r="BR104" s="75"/>
      <c r="BS104" s="75"/>
      <c r="BT104" s="75"/>
      <c r="BU104" s="75"/>
      <c r="BV104" s="75"/>
    </row>
    <row r="105" spans="2:74" ht="12.75" customHeight="1">
      <c r="B105" s="78">
        <v>3132</v>
      </c>
      <c r="C105" s="78"/>
      <c r="D105" s="78"/>
      <c r="E105" s="78"/>
      <c r="F105" s="78"/>
      <c r="G105" s="79" t="s">
        <v>60</v>
      </c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</row>
    <row r="106" spans="2:74" ht="12.75" customHeight="1">
      <c r="B106" s="78">
        <v>3160</v>
      </c>
      <c r="C106" s="78"/>
      <c r="D106" s="78"/>
      <c r="E106" s="78"/>
      <c r="F106" s="78"/>
      <c r="G106" s="79" t="s">
        <v>61</v>
      </c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</row>
    <row r="107" spans="2:74" ht="12.75" customHeight="1">
      <c r="B107" s="93"/>
      <c r="C107" s="93"/>
      <c r="D107" s="93"/>
      <c r="E107" s="93"/>
      <c r="F107" s="93"/>
      <c r="G107" s="94" t="s">
        <v>40</v>
      </c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75">
        <v>64584200</v>
      </c>
      <c r="Z107" s="75"/>
      <c r="AA107" s="75"/>
      <c r="AB107" s="75"/>
      <c r="AC107" s="75"/>
      <c r="AD107" s="75">
        <f>SUM(AD93:AI106)</f>
        <v>1823720</v>
      </c>
      <c r="AE107" s="75"/>
      <c r="AF107" s="75"/>
      <c r="AG107" s="75"/>
      <c r="AH107" s="75"/>
      <c r="AI107" s="75"/>
      <c r="AJ107" s="75">
        <v>1670600</v>
      </c>
      <c r="AK107" s="75"/>
      <c r="AL107" s="75"/>
      <c r="AM107" s="75"/>
      <c r="AN107" s="75"/>
      <c r="AO107" s="75"/>
      <c r="AP107" s="75"/>
      <c r="AQ107" s="75">
        <f>SUM(AQ93:AV106)</f>
        <v>66407920</v>
      </c>
      <c r="AR107" s="75"/>
      <c r="AS107" s="75"/>
      <c r="AT107" s="75"/>
      <c r="AU107" s="75"/>
      <c r="AV107" s="75"/>
      <c r="AW107" s="75">
        <v>67310100</v>
      </c>
      <c r="AX107" s="75"/>
      <c r="AY107" s="75"/>
      <c r="AZ107" s="75"/>
      <c r="BA107" s="75"/>
      <c r="BB107" s="75"/>
      <c r="BC107" s="75"/>
      <c r="BD107" s="75">
        <f>SUM(BD93:BI106)</f>
        <v>1923736</v>
      </c>
      <c r="BE107" s="75"/>
      <c r="BF107" s="75"/>
      <c r="BG107" s="75"/>
      <c r="BH107" s="75"/>
      <c r="BI107" s="75"/>
      <c r="BJ107" s="75">
        <v>1754100</v>
      </c>
      <c r="BK107" s="75"/>
      <c r="BL107" s="75"/>
      <c r="BM107" s="75"/>
      <c r="BN107" s="75"/>
      <c r="BO107" s="75"/>
      <c r="BP107" s="75"/>
      <c r="BQ107" s="75">
        <f>SUM(BQ93:BV106)</f>
        <v>69233836</v>
      </c>
      <c r="BR107" s="75"/>
      <c r="BS107" s="75"/>
      <c r="BT107" s="75"/>
      <c r="BU107" s="75"/>
      <c r="BV107" s="75"/>
    </row>
    <row r="108" spans="30:35" ht="12.75" customHeight="1">
      <c r="AD108" s="168"/>
      <c r="AE108" s="169"/>
      <c r="AF108" s="169"/>
      <c r="AG108" s="169"/>
      <c r="AH108" s="169"/>
      <c r="AI108" s="169"/>
    </row>
    <row r="109" spans="3:106" ht="12.75" customHeight="1">
      <c r="C109" s="35" t="s">
        <v>66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</row>
    <row r="110" spans="69:73" ht="12.75" customHeight="1">
      <c r="BQ110" s="25" t="s">
        <v>22</v>
      </c>
      <c r="BR110" s="25"/>
      <c r="BS110" s="25"/>
      <c r="BT110" s="25"/>
      <c r="BU110" s="25"/>
    </row>
    <row r="111" spans="2:74" ht="13.5" customHeight="1">
      <c r="B111" s="63" t="s">
        <v>63</v>
      </c>
      <c r="C111" s="63"/>
      <c r="D111" s="63"/>
      <c r="E111" s="63"/>
      <c r="F111" s="63"/>
      <c r="G111" s="70" t="s">
        <v>24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4" t="s">
        <v>42</v>
      </c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 t="s">
        <v>43</v>
      </c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</row>
    <row r="112" spans="2:74" ht="13.5" customHeight="1">
      <c r="B112" s="64"/>
      <c r="C112" s="65"/>
      <c r="D112" s="65"/>
      <c r="E112" s="65"/>
      <c r="F112" s="66"/>
      <c r="G112" s="71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6"/>
      <c r="Y112" s="73" t="s">
        <v>64</v>
      </c>
      <c r="Z112" s="73"/>
      <c r="AA112" s="73"/>
      <c r="AB112" s="73"/>
      <c r="AC112" s="73"/>
      <c r="AD112" s="73" t="s">
        <v>29</v>
      </c>
      <c r="AE112" s="73"/>
      <c r="AF112" s="73"/>
      <c r="AG112" s="73"/>
      <c r="AH112" s="73"/>
      <c r="AI112" s="73"/>
      <c r="AJ112" s="86" t="s">
        <v>30</v>
      </c>
      <c r="AK112" s="86"/>
      <c r="AL112" s="86"/>
      <c r="AM112" s="86"/>
      <c r="AN112" s="86"/>
      <c r="AO112" s="86"/>
      <c r="AP112" s="86"/>
      <c r="AQ112" s="73" t="s">
        <v>31</v>
      </c>
      <c r="AR112" s="73"/>
      <c r="AS112" s="73"/>
      <c r="AT112" s="73"/>
      <c r="AU112" s="73"/>
      <c r="AV112" s="73"/>
      <c r="AW112" s="73" t="s">
        <v>28</v>
      </c>
      <c r="AX112" s="73"/>
      <c r="AY112" s="73"/>
      <c r="AZ112" s="73"/>
      <c r="BA112" s="73"/>
      <c r="BB112" s="73"/>
      <c r="BC112" s="73"/>
      <c r="BD112" s="73" t="s">
        <v>29</v>
      </c>
      <c r="BE112" s="73"/>
      <c r="BF112" s="73"/>
      <c r="BG112" s="73"/>
      <c r="BH112" s="73"/>
      <c r="BI112" s="73"/>
      <c r="BJ112" s="86" t="s">
        <v>30</v>
      </c>
      <c r="BK112" s="86"/>
      <c r="BL112" s="86"/>
      <c r="BM112" s="86"/>
      <c r="BN112" s="86"/>
      <c r="BO112" s="86"/>
      <c r="BP112" s="86"/>
      <c r="BQ112" s="73" t="s">
        <v>32</v>
      </c>
      <c r="BR112" s="73"/>
      <c r="BS112" s="73"/>
      <c r="BT112" s="73"/>
      <c r="BU112" s="73"/>
      <c r="BV112" s="73"/>
    </row>
    <row r="113" spans="2:74" ht="13.5" customHeight="1">
      <c r="B113" s="67"/>
      <c r="C113" s="68"/>
      <c r="D113" s="68"/>
      <c r="E113" s="68"/>
      <c r="F113" s="69"/>
      <c r="G113" s="72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9"/>
      <c r="Y113" s="72"/>
      <c r="Z113" s="68"/>
      <c r="AA113" s="68"/>
      <c r="AB113" s="68"/>
      <c r="AC113" s="69"/>
      <c r="AD113" s="72"/>
      <c r="AE113" s="68"/>
      <c r="AF113" s="68"/>
      <c r="AG113" s="68"/>
      <c r="AH113" s="68"/>
      <c r="AI113" s="69"/>
      <c r="AJ113" s="87"/>
      <c r="AK113" s="88"/>
      <c r="AL113" s="88"/>
      <c r="AM113" s="88"/>
      <c r="AN113" s="88"/>
      <c r="AO113" s="88"/>
      <c r="AP113" s="89"/>
      <c r="AQ113" s="72"/>
      <c r="AR113" s="68"/>
      <c r="AS113" s="68"/>
      <c r="AT113" s="68"/>
      <c r="AU113" s="68"/>
      <c r="AV113" s="69"/>
      <c r="AW113" s="72"/>
      <c r="AX113" s="68"/>
      <c r="AY113" s="68"/>
      <c r="AZ113" s="68"/>
      <c r="BA113" s="68"/>
      <c r="BB113" s="68"/>
      <c r="BC113" s="69"/>
      <c r="BD113" s="72"/>
      <c r="BE113" s="68"/>
      <c r="BF113" s="68"/>
      <c r="BG113" s="68"/>
      <c r="BH113" s="68"/>
      <c r="BI113" s="69"/>
      <c r="BJ113" s="87"/>
      <c r="BK113" s="88"/>
      <c r="BL113" s="88"/>
      <c r="BM113" s="88"/>
      <c r="BN113" s="88"/>
      <c r="BO113" s="88"/>
      <c r="BP113" s="89"/>
      <c r="BQ113" s="72"/>
      <c r="BR113" s="68"/>
      <c r="BS113" s="68"/>
      <c r="BT113" s="68"/>
      <c r="BU113" s="68"/>
      <c r="BV113" s="69"/>
    </row>
    <row r="114" spans="2:74" ht="12.75" customHeight="1">
      <c r="B114" s="90">
        <v>1</v>
      </c>
      <c r="C114" s="90"/>
      <c r="D114" s="90"/>
      <c r="E114" s="90"/>
      <c r="F114" s="90"/>
      <c r="G114" s="80">
        <v>2</v>
      </c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>
        <v>3</v>
      </c>
      <c r="Z114" s="80"/>
      <c r="AA114" s="80"/>
      <c r="AB114" s="80"/>
      <c r="AC114" s="80"/>
      <c r="AD114" s="80">
        <v>4</v>
      </c>
      <c r="AE114" s="80"/>
      <c r="AF114" s="80"/>
      <c r="AG114" s="80"/>
      <c r="AH114" s="80"/>
      <c r="AI114" s="80"/>
      <c r="AJ114" s="80">
        <v>5</v>
      </c>
      <c r="AK114" s="80"/>
      <c r="AL114" s="80"/>
      <c r="AM114" s="80"/>
      <c r="AN114" s="80"/>
      <c r="AO114" s="80"/>
      <c r="AP114" s="80"/>
      <c r="AQ114" s="80">
        <v>6</v>
      </c>
      <c r="AR114" s="80"/>
      <c r="AS114" s="80"/>
      <c r="AT114" s="80"/>
      <c r="AU114" s="80"/>
      <c r="AV114" s="80"/>
      <c r="AW114" s="80">
        <v>7</v>
      </c>
      <c r="AX114" s="80"/>
      <c r="AY114" s="80"/>
      <c r="AZ114" s="80"/>
      <c r="BA114" s="80"/>
      <c r="BB114" s="80"/>
      <c r="BC114" s="80"/>
      <c r="BD114" s="80">
        <v>8</v>
      </c>
      <c r="BE114" s="80"/>
      <c r="BF114" s="80"/>
      <c r="BG114" s="80"/>
      <c r="BH114" s="80"/>
      <c r="BI114" s="80"/>
      <c r="BJ114" s="80">
        <v>9</v>
      </c>
      <c r="BK114" s="80"/>
      <c r="BL114" s="80"/>
      <c r="BM114" s="80"/>
      <c r="BN114" s="80"/>
      <c r="BO114" s="80"/>
      <c r="BP114" s="80"/>
      <c r="BQ114" s="80">
        <v>10</v>
      </c>
      <c r="BR114" s="80"/>
      <c r="BS114" s="80"/>
      <c r="BT114" s="80"/>
      <c r="BU114" s="80"/>
      <c r="BV114" s="80"/>
    </row>
    <row r="115" spans="2:74" s="12" customFormat="1" ht="12.75" customHeight="1">
      <c r="B115" s="93"/>
      <c r="C115" s="93"/>
      <c r="D115" s="93"/>
      <c r="E115" s="93"/>
      <c r="F115" s="93"/>
      <c r="G115" s="94" t="s">
        <v>40</v>
      </c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  <c r="BV115" s="94"/>
    </row>
    <row r="117" spans="3:106" ht="12.75" customHeight="1">
      <c r="C117" s="35" t="s">
        <v>67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</row>
    <row r="118" spans="4:107" ht="12.75" customHeight="1">
      <c r="D118" s="35" t="s">
        <v>68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</row>
    <row r="119" spans="101:105" ht="12.75" customHeight="1">
      <c r="CW119" s="25" t="s">
        <v>22</v>
      </c>
      <c r="CX119" s="25"/>
      <c r="CY119" s="25"/>
      <c r="CZ119" s="25"/>
      <c r="DA119" s="25"/>
    </row>
    <row r="120" spans="2:106" s="8" customFormat="1" ht="12.75" customHeight="1">
      <c r="B120" s="63" t="s">
        <v>69</v>
      </c>
      <c r="C120" s="63"/>
      <c r="D120" s="63"/>
      <c r="E120" s="63"/>
      <c r="F120" s="63"/>
      <c r="G120" s="70" t="s">
        <v>70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4" t="s">
        <v>71</v>
      </c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 t="s">
        <v>72</v>
      </c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85" t="s">
        <v>27</v>
      </c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</row>
    <row r="121" spans="2:106" s="8" customFormat="1" ht="21.75" customHeight="1">
      <c r="B121" s="67"/>
      <c r="C121" s="68"/>
      <c r="D121" s="68"/>
      <c r="E121" s="68"/>
      <c r="F121" s="69"/>
      <c r="G121" s="72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9"/>
      <c r="AC121" s="95" t="s">
        <v>28</v>
      </c>
      <c r="AD121" s="95"/>
      <c r="AE121" s="95"/>
      <c r="AF121" s="95"/>
      <c r="AG121" s="95"/>
      <c r="AH121" s="95"/>
      <c r="AI121" s="95" t="s">
        <v>29</v>
      </c>
      <c r="AJ121" s="95"/>
      <c r="AK121" s="95"/>
      <c r="AL121" s="95"/>
      <c r="AM121" s="95"/>
      <c r="AN121" s="95"/>
      <c r="AO121" s="95"/>
      <c r="AP121" s="96" t="s">
        <v>30</v>
      </c>
      <c r="AQ121" s="96"/>
      <c r="AR121" s="96"/>
      <c r="AS121" s="96"/>
      <c r="AT121" s="96"/>
      <c r="AU121" s="96"/>
      <c r="AV121" s="96"/>
      <c r="AW121" s="95" t="s">
        <v>31</v>
      </c>
      <c r="AX121" s="95"/>
      <c r="AY121" s="95"/>
      <c r="AZ121" s="95"/>
      <c r="BA121" s="95"/>
      <c r="BB121" s="95"/>
      <c r="BC121" s="95" t="s">
        <v>28</v>
      </c>
      <c r="BD121" s="95"/>
      <c r="BE121" s="95"/>
      <c r="BF121" s="95"/>
      <c r="BG121" s="95"/>
      <c r="BH121" s="95"/>
      <c r="BI121" s="95" t="s">
        <v>29</v>
      </c>
      <c r="BJ121" s="95"/>
      <c r="BK121" s="95"/>
      <c r="BL121" s="95"/>
      <c r="BM121" s="95"/>
      <c r="BN121" s="95"/>
      <c r="BO121" s="95"/>
      <c r="BP121" s="96" t="s">
        <v>30</v>
      </c>
      <c r="BQ121" s="96"/>
      <c r="BR121" s="96"/>
      <c r="BS121" s="96"/>
      <c r="BT121" s="96"/>
      <c r="BU121" s="96"/>
      <c r="BV121" s="96"/>
      <c r="BW121" s="95" t="s">
        <v>32</v>
      </c>
      <c r="BX121" s="95"/>
      <c r="BY121" s="95"/>
      <c r="BZ121" s="95"/>
      <c r="CA121" s="95"/>
      <c r="CB121" s="95"/>
      <c r="CC121" s="95" t="s">
        <v>28</v>
      </c>
      <c r="CD121" s="95"/>
      <c r="CE121" s="95"/>
      <c r="CF121" s="95"/>
      <c r="CG121" s="95"/>
      <c r="CH121" s="95"/>
      <c r="CI121" s="95" t="s">
        <v>29</v>
      </c>
      <c r="CJ121" s="95"/>
      <c r="CK121" s="95"/>
      <c r="CL121" s="95"/>
      <c r="CM121" s="95"/>
      <c r="CN121" s="95"/>
      <c r="CO121" s="95"/>
      <c r="CP121" s="96" t="s">
        <v>30</v>
      </c>
      <c r="CQ121" s="96"/>
      <c r="CR121" s="96"/>
      <c r="CS121" s="96"/>
      <c r="CT121" s="96"/>
      <c r="CU121" s="96"/>
      <c r="CV121" s="96"/>
      <c r="CW121" s="97" t="s">
        <v>33</v>
      </c>
      <c r="CX121" s="97"/>
      <c r="CY121" s="97"/>
      <c r="CZ121" s="97"/>
      <c r="DA121" s="97"/>
      <c r="DB121" s="97"/>
    </row>
    <row r="122" spans="2:106" s="11" customFormat="1" ht="12.75" customHeight="1">
      <c r="B122" s="99">
        <v>1</v>
      </c>
      <c r="C122" s="99"/>
      <c r="D122" s="99"/>
      <c r="E122" s="99"/>
      <c r="F122" s="99"/>
      <c r="G122" s="100">
        <v>2</v>
      </c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>
        <v>3</v>
      </c>
      <c r="AD122" s="100"/>
      <c r="AE122" s="100"/>
      <c r="AF122" s="100"/>
      <c r="AG122" s="100"/>
      <c r="AH122" s="100"/>
      <c r="AI122" s="100">
        <v>4</v>
      </c>
      <c r="AJ122" s="100"/>
      <c r="AK122" s="100"/>
      <c r="AL122" s="100"/>
      <c r="AM122" s="100"/>
      <c r="AN122" s="100"/>
      <c r="AO122" s="100"/>
      <c r="AP122" s="100">
        <v>5</v>
      </c>
      <c r="AQ122" s="100"/>
      <c r="AR122" s="100"/>
      <c r="AS122" s="100"/>
      <c r="AT122" s="100"/>
      <c r="AU122" s="100"/>
      <c r="AV122" s="100"/>
      <c r="AW122" s="100">
        <v>6</v>
      </c>
      <c r="AX122" s="100"/>
      <c r="AY122" s="100"/>
      <c r="AZ122" s="100"/>
      <c r="BA122" s="100"/>
      <c r="BB122" s="100"/>
      <c r="BC122" s="100">
        <v>7</v>
      </c>
      <c r="BD122" s="100"/>
      <c r="BE122" s="100"/>
      <c r="BF122" s="100"/>
      <c r="BG122" s="100"/>
      <c r="BH122" s="100"/>
      <c r="BI122" s="100">
        <v>8</v>
      </c>
      <c r="BJ122" s="100"/>
      <c r="BK122" s="100"/>
      <c r="BL122" s="100"/>
      <c r="BM122" s="100"/>
      <c r="BN122" s="100"/>
      <c r="BO122" s="100"/>
      <c r="BP122" s="100">
        <v>9</v>
      </c>
      <c r="BQ122" s="100"/>
      <c r="BR122" s="100"/>
      <c r="BS122" s="100"/>
      <c r="BT122" s="100"/>
      <c r="BU122" s="100"/>
      <c r="BV122" s="100"/>
      <c r="BW122" s="100">
        <v>10</v>
      </c>
      <c r="BX122" s="100"/>
      <c r="BY122" s="100"/>
      <c r="BZ122" s="100"/>
      <c r="CA122" s="100"/>
      <c r="CB122" s="100"/>
      <c r="CC122" s="100">
        <v>11</v>
      </c>
      <c r="CD122" s="100"/>
      <c r="CE122" s="100"/>
      <c r="CF122" s="100"/>
      <c r="CG122" s="100"/>
      <c r="CH122" s="100"/>
      <c r="CI122" s="100">
        <v>12</v>
      </c>
      <c r="CJ122" s="100"/>
      <c r="CK122" s="100"/>
      <c r="CL122" s="100"/>
      <c r="CM122" s="100"/>
      <c r="CN122" s="100"/>
      <c r="CO122" s="100"/>
      <c r="CP122" s="100">
        <v>13</v>
      </c>
      <c r="CQ122" s="100"/>
      <c r="CR122" s="100"/>
      <c r="CS122" s="100"/>
      <c r="CT122" s="100"/>
      <c r="CU122" s="100"/>
      <c r="CV122" s="100"/>
      <c r="CW122" s="98">
        <v>14</v>
      </c>
      <c r="CX122" s="98"/>
      <c r="CY122" s="98"/>
      <c r="CZ122" s="98"/>
      <c r="DA122" s="98"/>
      <c r="DB122" s="98"/>
    </row>
    <row r="123" spans="2:106" s="11" customFormat="1" ht="21.75" customHeight="1">
      <c r="B123" s="78">
        <v>1</v>
      </c>
      <c r="C123" s="78"/>
      <c r="D123" s="78"/>
      <c r="E123" s="78"/>
      <c r="F123" s="78"/>
      <c r="G123" s="79" t="s">
        <v>17</v>
      </c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92">
        <v>37575948</v>
      </c>
      <c r="AD123" s="92"/>
      <c r="AE123" s="92"/>
      <c r="AF123" s="92"/>
      <c r="AG123" s="92"/>
      <c r="AH123" s="92"/>
      <c r="AI123" s="92">
        <v>156504</v>
      </c>
      <c r="AJ123" s="92"/>
      <c r="AK123" s="92"/>
      <c r="AL123" s="92"/>
      <c r="AM123" s="92"/>
      <c r="AN123" s="92"/>
      <c r="AO123" s="92"/>
      <c r="AP123" s="94"/>
      <c r="AQ123" s="94"/>
      <c r="AR123" s="94"/>
      <c r="AS123" s="94"/>
      <c r="AT123" s="94"/>
      <c r="AU123" s="94"/>
      <c r="AV123" s="94"/>
      <c r="AW123" s="92">
        <v>37732452</v>
      </c>
      <c r="AX123" s="92"/>
      <c r="AY123" s="92"/>
      <c r="AZ123" s="92"/>
      <c r="BA123" s="92"/>
      <c r="BB123" s="92"/>
      <c r="BC123" s="92">
        <v>48069900</v>
      </c>
      <c r="BD123" s="92"/>
      <c r="BE123" s="92"/>
      <c r="BF123" s="92"/>
      <c r="BG123" s="92"/>
      <c r="BH123" s="92"/>
      <c r="BI123" s="92">
        <v>97000</v>
      </c>
      <c r="BJ123" s="92"/>
      <c r="BK123" s="92"/>
      <c r="BL123" s="92"/>
      <c r="BM123" s="92"/>
      <c r="BN123" s="92"/>
      <c r="BO123" s="92"/>
      <c r="BP123" s="94"/>
      <c r="BQ123" s="94"/>
      <c r="BR123" s="94"/>
      <c r="BS123" s="94"/>
      <c r="BT123" s="94"/>
      <c r="BU123" s="94"/>
      <c r="BV123" s="94"/>
      <c r="BW123" s="92">
        <v>48166900</v>
      </c>
      <c r="BX123" s="92"/>
      <c r="BY123" s="92"/>
      <c r="BZ123" s="92"/>
      <c r="CA123" s="92"/>
      <c r="CB123" s="92"/>
      <c r="CC123" s="92">
        <v>61790000</v>
      </c>
      <c r="CD123" s="92"/>
      <c r="CE123" s="92"/>
      <c r="CF123" s="92"/>
      <c r="CG123" s="92"/>
      <c r="CH123" s="92"/>
      <c r="CI123" s="92">
        <v>145000</v>
      </c>
      <c r="CJ123" s="92"/>
      <c r="CK123" s="92"/>
      <c r="CL123" s="92"/>
      <c r="CM123" s="92"/>
      <c r="CN123" s="92"/>
      <c r="CO123" s="92"/>
      <c r="CP123" s="94"/>
      <c r="CQ123" s="94"/>
      <c r="CR123" s="94"/>
      <c r="CS123" s="94"/>
      <c r="CT123" s="94"/>
      <c r="CU123" s="94"/>
      <c r="CV123" s="94"/>
      <c r="CW123" s="92">
        <v>61935000</v>
      </c>
      <c r="CX123" s="92"/>
      <c r="CY123" s="92"/>
      <c r="CZ123" s="92"/>
      <c r="DA123" s="92"/>
      <c r="DB123" s="92"/>
    </row>
    <row r="124" spans="2:106" s="11" customFormat="1" ht="21.75" customHeight="1">
      <c r="B124" s="78">
        <v>2</v>
      </c>
      <c r="C124" s="78"/>
      <c r="D124" s="78"/>
      <c r="E124" s="78"/>
      <c r="F124" s="78"/>
      <c r="G124" s="79" t="s">
        <v>18</v>
      </c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94"/>
      <c r="AD124" s="94"/>
      <c r="AE124" s="94"/>
      <c r="AF124" s="94"/>
      <c r="AG124" s="94"/>
      <c r="AH124" s="94"/>
      <c r="AI124" s="92">
        <v>1093164</v>
      </c>
      <c r="AJ124" s="92"/>
      <c r="AK124" s="92"/>
      <c r="AL124" s="92"/>
      <c r="AM124" s="92"/>
      <c r="AN124" s="92"/>
      <c r="AO124" s="92"/>
      <c r="AP124" s="92">
        <v>1093164</v>
      </c>
      <c r="AQ124" s="92"/>
      <c r="AR124" s="92"/>
      <c r="AS124" s="92"/>
      <c r="AT124" s="92"/>
      <c r="AU124" s="92"/>
      <c r="AV124" s="92"/>
      <c r="AW124" s="92">
        <v>1093164</v>
      </c>
      <c r="AX124" s="92"/>
      <c r="AY124" s="92"/>
      <c r="AZ124" s="92"/>
      <c r="BA124" s="92"/>
      <c r="BB124" s="92"/>
      <c r="BC124" s="94"/>
      <c r="BD124" s="94"/>
      <c r="BE124" s="94"/>
      <c r="BF124" s="94"/>
      <c r="BG124" s="94"/>
      <c r="BH124" s="94"/>
      <c r="BI124" s="92">
        <v>2602000</v>
      </c>
      <c r="BJ124" s="92"/>
      <c r="BK124" s="92"/>
      <c r="BL124" s="92"/>
      <c r="BM124" s="92"/>
      <c r="BN124" s="92"/>
      <c r="BO124" s="92"/>
      <c r="BP124" s="92">
        <v>2602000</v>
      </c>
      <c r="BQ124" s="92"/>
      <c r="BR124" s="92"/>
      <c r="BS124" s="92"/>
      <c r="BT124" s="92"/>
      <c r="BU124" s="92"/>
      <c r="BV124" s="92"/>
      <c r="BW124" s="92">
        <v>2602000</v>
      </c>
      <c r="BX124" s="92"/>
      <c r="BY124" s="92"/>
      <c r="BZ124" s="92"/>
      <c r="CA124" s="92"/>
      <c r="CB124" s="92"/>
      <c r="CC124" s="94"/>
      <c r="CD124" s="94"/>
      <c r="CE124" s="94"/>
      <c r="CF124" s="94"/>
      <c r="CG124" s="94"/>
      <c r="CH124" s="94"/>
      <c r="CI124" s="92">
        <v>1582000</v>
      </c>
      <c r="CJ124" s="92"/>
      <c r="CK124" s="92"/>
      <c r="CL124" s="92"/>
      <c r="CM124" s="92"/>
      <c r="CN124" s="92"/>
      <c r="CO124" s="92"/>
      <c r="CP124" s="92">
        <v>1582000</v>
      </c>
      <c r="CQ124" s="92"/>
      <c r="CR124" s="92"/>
      <c r="CS124" s="92"/>
      <c r="CT124" s="92"/>
      <c r="CU124" s="92"/>
      <c r="CV124" s="92"/>
      <c r="CW124" s="92">
        <v>1582000</v>
      </c>
      <c r="CX124" s="92"/>
      <c r="CY124" s="92"/>
      <c r="CZ124" s="92"/>
      <c r="DA124" s="92"/>
      <c r="DB124" s="92"/>
    </row>
    <row r="125" spans="2:106" s="11" customFormat="1" ht="12.75" customHeight="1">
      <c r="B125" s="78">
        <v>3</v>
      </c>
      <c r="C125" s="78"/>
      <c r="D125" s="78"/>
      <c r="E125" s="78"/>
      <c r="F125" s="78"/>
      <c r="G125" s="79" t="s">
        <v>73</v>
      </c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94"/>
      <c r="AD125" s="94"/>
      <c r="AE125" s="94"/>
      <c r="AF125" s="94"/>
      <c r="AG125" s="94"/>
      <c r="AH125" s="94"/>
      <c r="AI125" s="92">
        <v>769770</v>
      </c>
      <c r="AJ125" s="92"/>
      <c r="AK125" s="92"/>
      <c r="AL125" s="92"/>
      <c r="AM125" s="92"/>
      <c r="AN125" s="92"/>
      <c r="AO125" s="92"/>
      <c r="AP125" s="92">
        <v>769770</v>
      </c>
      <c r="AQ125" s="92"/>
      <c r="AR125" s="92"/>
      <c r="AS125" s="92"/>
      <c r="AT125" s="92"/>
      <c r="AU125" s="92"/>
      <c r="AV125" s="92"/>
      <c r="AW125" s="92">
        <v>769770</v>
      </c>
      <c r="AX125" s="92"/>
      <c r="AY125" s="92"/>
      <c r="AZ125" s="92"/>
      <c r="BA125" s="92"/>
      <c r="BB125" s="92"/>
      <c r="BC125" s="94"/>
      <c r="BD125" s="94"/>
      <c r="BE125" s="94"/>
      <c r="BF125" s="94"/>
      <c r="BG125" s="94"/>
      <c r="BH125" s="94"/>
      <c r="BI125" s="92">
        <v>2860000</v>
      </c>
      <c r="BJ125" s="92"/>
      <c r="BK125" s="92"/>
      <c r="BL125" s="92"/>
      <c r="BM125" s="92"/>
      <c r="BN125" s="92"/>
      <c r="BO125" s="92"/>
      <c r="BP125" s="92">
        <v>2860000</v>
      </c>
      <c r="BQ125" s="92"/>
      <c r="BR125" s="92"/>
      <c r="BS125" s="92"/>
      <c r="BT125" s="92"/>
      <c r="BU125" s="92"/>
      <c r="BV125" s="92"/>
      <c r="BW125" s="92">
        <v>2860000</v>
      </c>
      <c r="BX125" s="92"/>
      <c r="BY125" s="92"/>
      <c r="BZ125" s="92"/>
      <c r="CA125" s="92"/>
      <c r="CB125" s="92"/>
      <c r="CC125" s="94"/>
      <c r="CD125" s="94"/>
      <c r="CE125" s="94"/>
      <c r="CF125" s="94"/>
      <c r="CG125" s="94"/>
      <c r="CH125" s="94"/>
      <c r="CI125" s="94"/>
      <c r="CJ125" s="94"/>
      <c r="CK125" s="94"/>
      <c r="CL125" s="94"/>
      <c r="CM125" s="94"/>
      <c r="CN125" s="94"/>
      <c r="CO125" s="94"/>
      <c r="CP125" s="94"/>
      <c r="CQ125" s="94"/>
      <c r="CR125" s="94"/>
      <c r="CS125" s="94"/>
      <c r="CT125" s="94"/>
      <c r="CU125" s="94"/>
      <c r="CV125" s="94"/>
      <c r="CW125" s="94"/>
      <c r="CX125" s="94"/>
      <c r="CY125" s="94"/>
      <c r="CZ125" s="94"/>
      <c r="DA125" s="94"/>
      <c r="DB125" s="94"/>
    </row>
    <row r="126" spans="2:106" s="10" customFormat="1" ht="12.75" customHeight="1">
      <c r="B126" s="93"/>
      <c r="C126" s="93"/>
      <c r="D126" s="93"/>
      <c r="E126" s="93"/>
      <c r="F126" s="93"/>
      <c r="G126" s="94" t="s">
        <v>40</v>
      </c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2">
        <v>37575948</v>
      </c>
      <c r="AD126" s="92"/>
      <c r="AE126" s="92"/>
      <c r="AF126" s="92"/>
      <c r="AG126" s="92"/>
      <c r="AH126" s="92"/>
      <c r="AI126" s="92">
        <v>2019438</v>
      </c>
      <c r="AJ126" s="92"/>
      <c r="AK126" s="92"/>
      <c r="AL126" s="92"/>
      <c r="AM126" s="92"/>
      <c r="AN126" s="92"/>
      <c r="AO126" s="92"/>
      <c r="AP126" s="92">
        <v>1862934</v>
      </c>
      <c r="AQ126" s="92"/>
      <c r="AR126" s="92"/>
      <c r="AS126" s="92"/>
      <c r="AT126" s="92"/>
      <c r="AU126" s="92"/>
      <c r="AV126" s="92"/>
      <c r="AW126" s="92">
        <v>39595386</v>
      </c>
      <c r="AX126" s="92"/>
      <c r="AY126" s="92"/>
      <c r="AZ126" s="92"/>
      <c r="BA126" s="92"/>
      <c r="BB126" s="92"/>
      <c r="BC126" s="92">
        <v>48069900</v>
      </c>
      <c r="BD126" s="92"/>
      <c r="BE126" s="92"/>
      <c r="BF126" s="92"/>
      <c r="BG126" s="92"/>
      <c r="BH126" s="92"/>
      <c r="BI126" s="92">
        <v>5559000</v>
      </c>
      <c r="BJ126" s="92"/>
      <c r="BK126" s="92"/>
      <c r="BL126" s="92"/>
      <c r="BM126" s="92"/>
      <c r="BN126" s="92"/>
      <c r="BO126" s="92"/>
      <c r="BP126" s="92">
        <v>5462000</v>
      </c>
      <c r="BQ126" s="92"/>
      <c r="BR126" s="92"/>
      <c r="BS126" s="92"/>
      <c r="BT126" s="92"/>
      <c r="BU126" s="92"/>
      <c r="BV126" s="92"/>
      <c r="BW126" s="92">
        <v>53628900</v>
      </c>
      <c r="BX126" s="92"/>
      <c r="BY126" s="92"/>
      <c r="BZ126" s="92"/>
      <c r="CA126" s="92"/>
      <c r="CB126" s="92"/>
      <c r="CC126" s="92">
        <v>61790000</v>
      </c>
      <c r="CD126" s="92"/>
      <c r="CE126" s="92"/>
      <c r="CF126" s="92"/>
      <c r="CG126" s="92"/>
      <c r="CH126" s="92"/>
      <c r="CI126" s="92">
        <v>1727000</v>
      </c>
      <c r="CJ126" s="92"/>
      <c r="CK126" s="92"/>
      <c r="CL126" s="92"/>
      <c r="CM126" s="92"/>
      <c r="CN126" s="92"/>
      <c r="CO126" s="92"/>
      <c r="CP126" s="92">
        <v>1582000</v>
      </c>
      <c r="CQ126" s="92"/>
      <c r="CR126" s="92"/>
      <c r="CS126" s="92"/>
      <c r="CT126" s="92"/>
      <c r="CU126" s="92"/>
      <c r="CV126" s="92"/>
      <c r="CW126" s="92">
        <v>63517000</v>
      </c>
      <c r="CX126" s="92"/>
      <c r="CY126" s="92"/>
      <c r="CZ126" s="92"/>
      <c r="DA126" s="92"/>
      <c r="DB126" s="92"/>
    </row>
    <row r="128" spans="4:107" ht="12.75" customHeight="1">
      <c r="D128" s="35" t="s">
        <v>74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</row>
    <row r="129" spans="75:79" ht="12.75" customHeight="1">
      <c r="BW129" s="25" t="s">
        <v>22</v>
      </c>
      <c r="BX129" s="25"/>
      <c r="BY129" s="25"/>
      <c r="BZ129" s="25"/>
      <c r="CA129" s="25"/>
    </row>
    <row r="130" spans="2:80" ht="12.75" customHeight="1">
      <c r="B130" s="63" t="s">
        <v>69</v>
      </c>
      <c r="C130" s="63"/>
      <c r="D130" s="63"/>
      <c r="E130" s="63"/>
      <c r="F130" s="63"/>
      <c r="G130" s="70" t="s">
        <v>70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4" t="s">
        <v>42</v>
      </c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 t="s">
        <v>43</v>
      </c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</row>
    <row r="131" spans="2:80" ht="21.75" customHeight="1">
      <c r="B131" s="67"/>
      <c r="C131" s="68"/>
      <c r="D131" s="68"/>
      <c r="E131" s="68"/>
      <c r="F131" s="69"/>
      <c r="G131" s="72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9"/>
      <c r="AC131" s="95" t="s">
        <v>28</v>
      </c>
      <c r="AD131" s="95"/>
      <c r="AE131" s="95"/>
      <c r="AF131" s="95"/>
      <c r="AG131" s="95"/>
      <c r="AH131" s="95"/>
      <c r="AI131" s="95" t="s">
        <v>29</v>
      </c>
      <c r="AJ131" s="95"/>
      <c r="AK131" s="95"/>
      <c r="AL131" s="95"/>
      <c r="AM131" s="95"/>
      <c r="AN131" s="95"/>
      <c r="AO131" s="95"/>
      <c r="AP131" s="96" t="s">
        <v>30</v>
      </c>
      <c r="AQ131" s="96"/>
      <c r="AR131" s="96"/>
      <c r="AS131" s="96"/>
      <c r="AT131" s="96"/>
      <c r="AU131" s="96"/>
      <c r="AV131" s="96"/>
      <c r="AW131" s="95" t="s">
        <v>31</v>
      </c>
      <c r="AX131" s="95"/>
      <c r="AY131" s="95"/>
      <c r="AZ131" s="95"/>
      <c r="BA131" s="95"/>
      <c r="BB131" s="95"/>
      <c r="BC131" s="95" t="s">
        <v>28</v>
      </c>
      <c r="BD131" s="95"/>
      <c r="BE131" s="95"/>
      <c r="BF131" s="95"/>
      <c r="BG131" s="95"/>
      <c r="BH131" s="95"/>
      <c r="BI131" s="95" t="s">
        <v>29</v>
      </c>
      <c r="BJ131" s="95"/>
      <c r="BK131" s="95"/>
      <c r="BL131" s="95"/>
      <c r="BM131" s="95"/>
      <c r="BN131" s="95"/>
      <c r="BO131" s="95"/>
      <c r="BP131" s="96" t="s">
        <v>30</v>
      </c>
      <c r="BQ131" s="96"/>
      <c r="BR131" s="96"/>
      <c r="BS131" s="96"/>
      <c r="BT131" s="96"/>
      <c r="BU131" s="96"/>
      <c r="BV131" s="96"/>
      <c r="BW131" s="95" t="s">
        <v>32</v>
      </c>
      <c r="BX131" s="95"/>
      <c r="BY131" s="95"/>
      <c r="BZ131" s="95"/>
      <c r="CA131" s="95"/>
      <c r="CB131" s="95"/>
    </row>
    <row r="132" spans="2:80" ht="12.75" customHeight="1">
      <c r="B132" s="99">
        <v>1</v>
      </c>
      <c r="C132" s="99"/>
      <c r="D132" s="99"/>
      <c r="E132" s="99"/>
      <c r="F132" s="99"/>
      <c r="G132" s="100">
        <v>2</v>
      </c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>
        <v>3</v>
      </c>
      <c r="AD132" s="100"/>
      <c r="AE132" s="100"/>
      <c r="AF132" s="100"/>
      <c r="AG132" s="100"/>
      <c r="AH132" s="100"/>
      <c r="AI132" s="100">
        <v>4</v>
      </c>
      <c r="AJ132" s="100"/>
      <c r="AK132" s="100"/>
      <c r="AL132" s="100"/>
      <c r="AM132" s="100"/>
      <c r="AN132" s="100"/>
      <c r="AO132" s="100"/>
      <c r="AP132" s="100">
        <v>5</v>
      </c>
      <c r="AQ132" s="100"/>
      <c r="AR132" s="100"/>
      <c r="AS132" s="100"/>
      <c r="AT132" s="100"/>
      <c r="AU132" s="100"/>
      <c r="AV132" s="100"/>
      <c r="AW132" s="100">
        <v>6</v>
      </c>
      <c r="AX132" s="100"/>
      <c r="AY132" s="100"/>
      <c r="AZ132" s="100"/>
      <c r="BA132" s="100"/>
      <c r="BB132" s="100"/>
      <c r="BC132" s="100">
        <v>7</v>
      </c>
      <c r="BD132" s="100"/>
      <c r="BE132" s="100"/>
      <c r="BF132" s="100"/>
      <c r="BG132" s="100"/>
      <c r="BH132" s="100"/>
      <c r="BI132" s="100">
        <v>8</v>
      </c>
      <c r="BJ132" s="100"/>
      <c r="BK132" s="100"/>
      <c r="BL132" s="100"/>
      <c r="BM132" s="100"/>
      <c r="BN132" s="100"/>
      <c r="BO132" s="100"/>
      <c r="BP132" s="100">
        <v>9</v>
      </c>
      <c r="BQ132" s="100"/>
      <c r="BR132" s="100"/>
      <c r="BS132" s="100"/>
      <c r="BT132" s="100"/>
      <c r="BU132" s="100"/>
      <c r="BV132" s="100"/>
      <c r="BW132" s="100">
        <v>10</v>
      </c>
      <c r="BX132" s="100"/>
      <c r="BY132" s="100"/>
      <c r="BZ132" s="100"/>
      <c r="CA132" s="100"/>
      <c r="CB132" s="100"/>
    </row>
    <row r="133" spans="2:80" ht="21.75" customHeight="1">
      <c r="B133" s="78">
        <v>1</v>
      </c>
      <c r="C133" s="78"/>
      <c r="D133" s="78"/>
      <c r="E133" s="78"/>
      <c r="F133" s="78"/>
      <c r="G133" s="79" t="s">
        <v>17</v>
      </c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5">
        <v>64584200</v>
      </c>
      <c r="AD133" s="75"/>
      <c r="AE133" s="75"/>
      <c r="AF133" s="75"/>
      <c r="AG133" s="75"/>
      <c r="AH133" s="75"/>
      <c r="AI133" s="75">
        <v>153120</v>
      </c>
      <c r="AJ133" s="75"/>
      <c r="AK133" s="75"/>
      <c r="AL133" s="75"/>
      <c r="AM133" s="75"/>
      <c r="AN133" s="75"/>
      <c r="AO133" s="75"/>
      <c r="AP133" s="76"/>
      <c r="AQ133" s="76"/>
      <c r="AR133" s="76"/>
      <c r="AS133" s="76"/>
      <c r="AT133" s="76"/>
      <c r="AU133" s="76"/>
      <c r="AV133" s="76"/>
      <c r="AW133" s="75">
        <v>64737320</v>
      </c>
      <c r="AX133" s="75"/>
      <c r="AY133" s="75"/>
      <c r="AZ133" s="75"/>
      <c r="BA133" s="75"/>
      <c r="BB133" s="75"/>
      <c r="BC133" s="75">
        <v>67310100</v>
      </c>
      <c r="BD133" s="75"/>
      <c r="BE133" s="75"/>
      <c r="BF133" s="75"/>
      <c r="BG133" s="75"/>
      <c r="BH133" s="75"/>
      <c r="BI133" s="75">
        <v>160776</v>
      </c>
      <c r="BJ133" s="75"/>
      <c r="BK133" s="75"/>
      <c r="BL133" s="75"/>
      <c r="BM133" s="75"/>
      <c r="BN133" s="75"/>
      <c r="BO133" s="75"/>
      <c r="BP133" s="76"/>
      <c r="BQ133" s="76"/>
      <c r="BR133" s="76"/>
      <c r="BS133" s="76"/>
      <c r="BT133" s="76"/>
      <c r="BU133" s="76"/>
      <c r="BV133" s="76"/>
      <c r="BW133" s="75">
        <v>67470876</v>
      </c>
      <c r="BX133" s="75"/>
      <c r="BY133" s="75"/>
      <c r="BZ133" s="75"/>
      <c r="CA133" s="75"/>
      <c r="CB133" s="75"/>
    </row>
    <row r="134" spans="2:80" ht="21.75" customHeight="1">
      <c r="B134" s="78">
        <v>2</v>
      </c>
      <c r="C134" s="78"/>
      <c r="D134" s="78"/>
      <c r="E134" s="78"/>
      <c r="F134" s="78"/>
      <c r="G134" s="79" t="s">
        <v>18</v>
      </c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6"/>
      <c r="AD134" s="76"/>
      <c r="AE134" s="76"/>
      <c r="AF134" s="76"/>
      <c r="AG134" s="76"/>
      <c r="AH134" s="76"/>
      <c r="AI134" s="75">
        <v>1670000</v>
      </c>
      <c r="AJ134" s="75"/>
      <c r="AK134" s="75"/>
      <c r="AL134" s="75"/>
      <c r="AM134" s="75"/>
      <c r="AN134" s="75"/>
      <c r="AO134" s="75"/>
      <c r="AP134" s="75">
        <v>1670000</v>
      </c>
      <c r="AQ134" s="75"/>
      <c r="AR134" s="75"/>
      <c r="AS134" s="75"/>
      <c r="AT134" s="75"/>
      <c r="AU134" s="75"/>
      <c r="AV134" s="75"/>
      <c r="AW134" s="75">
        <v>1670000</v>
      </c>
      <c r="AX134" s="75"/>
      <c r="AY134" s="75"/>
      <c r="AZ134" s="75"/>
      <c r="BA134" s="75"/>
      <c r="BB134" s="75"/>
      <c r="BC134" s="76"/>
      <c r="BD134" s="76"/>
      <c r="BE134" s="76"/>
      <c r="BF134" s="76"/>
      <c r="BG134" s="76"/>
      <c r="BH134" s="76"/>
      <c r="BI134" s="75">
        <v>1754000</v>
      </c>
      <c r="BJ134" s="75"/>
      <c r="BK134" s="75"/>
      <c r="BL134" s="75"/>
      <c r="BM134" s="75"/>
      <c r="BN134" s="75"/>
      <c r="BO134" s="75"/>
      <c r="BP134" s="75">
        <v>1754000</v>
      </c>
      <c r="BQ134" s="75"/>
      <c r="BR134" s="75"/>
      <c r="BS134" s="75"/>
      <c r="BT134" s="75"/>
      <c r="BU134" s="75"/>
      <c r="BV134" s="75"/>
      <c r="BW134" s="75">
        <v>1754000</v>
      </c>
      <c r="BX134" s="75"/>
      <c r="BY134" s="75"/>
      <c r="BZ134" s="75"/>
      <c r="CA134" s="75"/>
      <c r="CB134" s="75"/>
    </row>
    <row r="135" spans="2:80" ht="12.75" customHeight="1">
      <c r="B135" s="93"/>
      <c r="C135" s="93"/>
      <c r="D135" s="93"/>
      <c r="E135" s="93"/>
      <c r="F135" s="93"/>
      <c r="G135" s="94" t="s">
        <v>40</v>
      </c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2">
        <v>64584200</v>
      </c>
      <c r="AD135" s="92"/>
      <c r="AE135" s="92"/>
      <c r="AF135" s="92"/>
      <c r="AG135" s="92"/>
      <c r="AH135" s="92"/>
      <c r="AI135" s="92">
        <v>1823120</v>
      </c>
      <c r="AJ135" s="92"/>
      <c r="AK135" s="92"/>
      <c r="AL135" s="92"/>
      <c r="AM135" s="92"/>
      <c r="AN135" s="92"/>
      <c r="AO135" s="92"/>
      <c r="AP135" s="92">
        <v>1670000</v>
      </c>
      <c r="AQ135" s="92"/>
      <c r="AR135" s="92"/>
      <c r="AS135" s="92"/>
      <c r="AT135" s="92"/>
      <c r="AU135" s="92"/>
      <c r="AV135" s="92"/>
      <c r="AW135" s="92">
        <v>66407320</v>
      </c>
      <c r="AX135" s="92"/>
      <c r="AY135" s="92"/>
      <c r="AZ135" s="92"/>
      <c r="BA135" s="92"/>
      <c r="BB135" s="92"/>
      <c r="BC135" s="92">
        <v>67310100</v>
      </c>
      <c r="BD135" s="92"/>
      <c r="BE135" s="92"/>
      <c r="BF135" s="92"/>
      <c r="BG135" s="92"/>
      <c r="BH135" s="92"/>
      <c r="BI135" s="92">
        <v>1914776</v>
      </c>
      <c r="BJ135" s="92"/>
      <c r="BK135" s="92"/>
      <c r="BL135" s="92"/>
      <c r="BM135" s="92"/>
      <c r="BN135" s="92"/>
      <c r="BO135" s="92"/>
      <c r="BP135" s="92">
        <v>1754000</v>
      </c>
      <c r="BQ135" s="92"/>
      <c r="BR135" s="92"/>
      <c r="BS135" s="92"/>
      <c r="BT135" s="92"/>
      <c r="BU135" s="92"/>
      <c r="BV135" s="92"/>
      <c r="BW135" s="92">
        <v>69224876</v>
      </c>
      <c r="BX135" s="92"/>
      <c r="BY135" s="92"/>
      <c r="BZ135" s="92"/>
      <c r="CA135" s="92"/>
      <c r="CB135" s="92"/>
    </row>
    <row r="137" spans="3:106" ht="12.75" customHeight="1">
      <c r="C137" s="35" t="s">
        <v>75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</row>
    <row r="138" spans="4:107" ht="12.75" customHeight="1">
      <c r="D138" s="35" t="s">
        <v>76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</row>
    <row r="139" spans="99:103" ht="12.75" customHeight="1">
      <c r="CU139" s="25" t="s">
        <v>22</v>
      </c>
      <c r="CV139" s="25"/>
      <c r="CW139" s="25"/>
      <c r="CX139" s="25"/>
      <c r="CY139" s="25"/>
    </row>
    <row r="140" spans="2:105" ht="12.75" customHeight="1">
      <c r="B140" s="63" t="s">
        <v>69</v>
      </c>
      <c r="C140" s="63"/>
      <c r="D140" s="63"/>
      <c r="E140" s="63"/>
      <c r="F140" s="63"/>
      <c r="G140" s="70" t="s">
        <v>77</v>
      </c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 t="s">
        <v>78</v>
      </c>
      <c r="AD140" s="70"/>
      <c r="AE140" s="70"/>
      <c r="AF140" s="70"/>
      <c r="AG140" s="70"/>
      <c r="AH140" s="70"/>
      <c r="AI140" s="70" t="s">
        <v>79</v>
      </c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4" t="s">
        <v>25</v>
      </c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105" t="s">
        <v>26</v>
      </c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85" t="s">
        <v>27</v>
      </c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</row>
    <row r="141" spans="2:105" ht="21.75" customHeight="1">
      <c r="B141" s="67"/>
      <c r="C141" s="68"/>
      <c r="D141" s="68"/>
      <c r="E141" s="68"/>
      <c r="F141" s="69"/>
      <c r="G141" s="72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9"/>
      <c r="AC141" s="72"/>
      <c r="AD141" s="68"/>
      <c r="AE141" s="68"/>
      <c r="AF141" s="68"/>
      <c r="AG141" s="68"/>
      <c r="AH141" s="69"/>
      <c r="AI141" s="72"/>
      <c r="AJ141" s="68"/>
      <c r="AK141" s="68"/>
      <c r="AL141" s="68"/>
      <c r="AM141" s="68"/>
      <c r="AN141" s="68"/>
      <c r="AO141" s="68"/>
      <c r="AP141" s="68"/>
      <c r="AQ141" s="68"/>
      <c r="AR141" s="68"/>
      <c r="AS141" s="69"/>
      <c r="AT141" s="95" t="s">
        <v>80</v>
      </c>
      <c r="AU141" s="95"/>
      <c r="AV141" s="95"/>
      <c r="AW141" s="95"/>
      <c r="AX141" s="95"/>
      <c r="AY141" s="95"/>
      <c r="AZ141" s="95"/>
      <c r="BA141" s="95" t="s">
        <v>29</v>
      </c>
      <c r="BB141" s="95"/>
      <c r="BC141" s="95"/>
      <c r="BD141" s="95"/>
      <c r="BE141" s="95"/>
      <c r="BF141" s="95"/>
      <c r="BG141" s="95" t="s">
        <v>81</v>
      </c>
      <c r="BH141" s="95"/>
      <c r="BI141" s="95"/>
      <c r="BJ141" s="95"/>
      <c r="BK141" s="95"/>
      <c r="BL141" s="95"/>
      <c r="BM141" s="95"/>
      <c r="BN141" s="95" t="s">
        <v>80</v>
      </c>
      <c r="BO141" s="95"/>
      <c r="BP141" s="95"/>
      <c r="BQ141" s="95"/>
      <c r="BR141" s="95"/>
      <c r="BS141" s="95"/>
      <c r="BT141" s="95"/>
      <c r="BU141" s="95" t="s">
        <v>29</v>
      </c>
      <c r="BV141" s="95"/>
      <c r="BW141" s="95"/>
      <c r="BX141" s="95"/>
      <c r="BY141" s="95"/>
      <c r="BZ141" s="95"/>
      <c r="CA141" s="95" t="s">
        <v>82</v>
      </c>
      <c r="CB141" s="95"/>
      <c r="CC141" s="95"/>
      <c r="CD141" s="95"/>
      <c r="CE141" s="95"/>
      <c r="CF141" s="95"/>
      <c r="CG141" s="95"/>
      <c r="CH141" s="95" t="s">
        <v>80</v>
      </c>
      <c r="CI141" s="95"/>
      <c r="CJ141" s="95"/>
      <c r="CK141" s="95"/>
      <c r="CL141" s="95"/>
      <c r="CM141" s="95"/>
      <c r="CN141" s="95"/>
      <c r="CO141" s="95" t="s">
        <v>29</v>
      </c>
      <c r="CP141" s="95"/>
      <c r="CQ141" s="95"/>
      <c r="CR141" s="95"/>
      <c r="CS141" s="95"/>
      <c r="CT141" s="95"/>
      <c r="CU141" s="97" t="s">
        <v>33</v>
      </c>
      <c r="CV141" s="97"/>
      <c r="CW141" s="97"/>
      <c r="CX141" s="97"/>
      <c r="CY141" s="97"/>
      <c r="CZ141" s="97"/>
      <c r="DA141" s="97"/>
    </row>
    <row r="142" spans="2:105" ht="12.75" customHeight="1">
      <c r="B142" s="107">
        <v>1</v>
      </c>
      <c r="C142" s="107"/>
      <c r="D142" s="107"/>
      <c r="E142" s="107"/>
      <c r="F142" s="107"/>
      <c r="G142" s="103">
        <v>2</v>
      </c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>
        <v>3</v>
      </c>
      <c r="AD142" s="103"/>
      <c r="AE142" s="103"/>
      <c r="AF142" s="103"/>
      <c r="AG142" s="103"/>
      <c r="AH142" s="103"/>
      <c r="AI142" s="103">
        <v>4</v>
      </c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>
        <v>5</v>
      </c>
      <c r="AU142" s="103"/>
      <c r="AV142" s="103"/>
      <c r="AW142" s="103"/>
      <c r="AX142" s="103"/>
      <c r="AY142" s="103"/>
      <c r="AZ142" s="103"/>
      <c r="BA142" s="103">
        <v>6</v>
      </c>
      <c r="BB142" s="103"/>
      <c r="BC142" s="103"/>
      <c r="BD142" s="103"/>
      <c r="BE142" s="103"/>
      <c r="BF142" s="103"/>
      <c r="BG142" s="103">
        <v>7</v>
      </c>
      <c r="BH142" s="103"/>
      <c r="BI142" s="103"/>
      <c r="BJ142" s="103"/>
      <c r="BK142" s="103"/>
      <c r="BL142" s="103"/>
      <c r="BM142" s="103"/>
      <c r="BN142" s="103">
        <v>8</v>
      </c>
      <c r="BO142" s="103"/>
      <c r="BP142" s="103"/>
      <c r="BQ142" s="103"/>
      <c r="BR142" s="103"/>
      <c r="BS142" s="103"/>
      <c r="BT142" s="103"/>
      <c r="BU142" s="103">
        <v>9</v>
      </c>
      <c r="BV142" s="103"/>
      <c r="BW142" s="103"/>
      <c r="BX142" s="103"/>
      <c r="BY142" s="103"/>
      <c r="BZ142" s="103"/>
      <c r="CA142" s="103">
        <v>10</v>
      </c>
      <c r="CB142" s="103"/>
      <c r="CC142" s="103"/>
      <c r="CD142" s="103"/>
      <c r="CE142" s="103"/>
      <c r="CF142" s="103"/>
      <c r="CG142" s="103"/>
      <c r="CH142" s="103">
        <v>11</v>
      </c>
      <c r="CI142" s="103"/>
      <c r="CJ142" s="103"/>
      <c r="CK142" s="103"/>
      <c r="CL142" s="103"/>
      <c r="CM142" s="103"/>
      <c r="CN142" s="103"/>
      <c r="CO142" s="103">
        <v>12</v>
      </c>
      <c r="CP142" s="103"/>
      <c r="CQ142" s="103"/>
      <c r="CR142" s="103"/>
      <c r="CS142" s="103"/>
      <c r="CT142" s="103"/>
      <c r="CU142" s="106">
        <v>13</v>
      </c>
      <c r="CV142" s="106"/>
      <c r="CW142" s="106"/>
      <c r="CX142" s="106"/>
      <c r="CY142" s="106"/>
      <c r="CZ142" s="106"/>
      <c r="DA142" s="106"/>
    </row>
    <row r="143" spans="2:105" ht="12.75" customHeight="1">
      <c r="B143" s="101" t="s">
        <v>83</v>
      </c>
      <c r="C143" s="101"/>
      <c r="D143" s="101"/>
      <c r="E143" s="101"/>
      <c r="F143" s="101"/>
      <c r="G143" s="102" t="s">
        <v>17</v>
      </c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  <c r="CW143" s="102"/>
      <c r="CX143" s="102"/>
      <c r="CY143" s="102"/>
      <c r="CZ143" s="102"/>
      <c r="DA143" s="102"/>
    </row>
    <row r="144" spans="2:105" ht="12.75" customHeight="1">
      <c r="B144" s="101"/>
      <c r="C144" s="101"/>
      <c r="D144" s="101"/>
      <c r="E144" s="101"/>
      <c r="F144" s="101"/>
      <c r="G144" s="102" t="s">
        <v>84</v>
      </c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/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02"/>
      <c r="CT144" s="102"/>
      <c r="CU144" s="102"/>
      <c r="CV144" s="102"/>
      <c r="CW144" s="102"/>
      <c r="CX144" s="102"/>
      <c r="CY144" s="102"/>
      <c r="CZ144" s="102"/>
      <c r="DA144" s="102"/>
    </row>
    <row r="145" spans="2:105" ht="12.75" customHeight="1">
      <c r="B145" s="91">
        <v>1</v>
      </c>
      <c r="C145" s="91"/>
      <c r="D145" s="91"/>
      <c r="E145" s="91"/>
      <c r="F145" s="91"/>
      <c r="G145" s="79" t="s">
        <v>85</v>
      </c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101" t="s">
        <v>86</v>
      </c>
      <c r="AD145" s="101"/>
      <c r="AE145" s="101"/>
      <c r="AF145" s="101"/>
      <c r="AG145" s="101"/>
      <c r="AH145" s="101"/>
      <c r="AI145" s="101" t="s">
        <v>87</v>
      </c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91">
        <v>232</v>
      </c>
      <c r="AU145" s="91"/>
      <c r="AV145" s="91"/>
      <c r="AW145" s="91"/>
      <c r="AX145" s="91"/>
      <c r="AY145" s="91"/>
      <c r="AZ145" s="91"/>
      <c r="BA145" s="76"/>
      <c r="BB145" s="76"/>
      <c r="BC145" s="76"/>
      <c r="BD145" s="76"/>
      <c r="BE145" s="76"/>
      <c r="BF145" s="76"/>
      <c r="BG145" s="91">
        <v>232</v>
      </c>
      <c r="BH145" s="91"/>
      <c r="BI145" s="91"/>
      <c r="BJ145" s="91"/>
      <c r="BK145" s="91"/>
      <c r="BL145" s="91"/>
      <c r="BM145" s="91"/>
      <c r="BN145" s="91">
        <v>229</v>
      </c>
      <c r="BO145" s="91"/>
      <c r="BP145" s="91"/>
      <c r="BQ145" s="91"/>
      <c r="BR145" s="91"/>
      <c r="BS145" s="91"/>
      <c r="BT145" s="91"/>
      <c r="BU145" s="76"/>
      <c r="BV145" s="76"/>
      <c r="BW145" s="76"/>
      <c r="BX145" s="76"/>
      <c r="BY145" s="76"/>
      <c r="BZ145" s="76"/>
      <c r="CA145" s="91">
        <v>229</v>
      </c>
      <c r="CB145" s="91"/>
      <c r="CC145" s="91"/>
      <c r="CD145" s="91"/>
      <c r="CE145" s="91"/>
      <c r="CF145" s="91"/>
      <c r="CG145" s="91"/>
      <c r="CH145" s="91">
        <v>229</v>
      </c>
      <c r="CI145" s="91"/>
      <c r="CJ145" s="91"/>
      <c r="CK145" s="91"/>
      <c r="CL145" s="91"/>
      <c r="CM145" s="91"/>
      <c r="CN145" s="91"/>
      <c r="CO145" s="76"/>
      <c r="CP145" s="76"/>
      <c r="CQ145" s="76"/>
      <c r="CR145" s="76"/>
      <c r="CS145" s="76"/>
      <c r="CT145" s="76"/>
      <c r="CU145" s="91">
        <v>229</v>
      </c>
      <c r="CV145" s="91"/>
      <c r="CW145" s="91"/>
      <c r="CX145" s="91"/>
      <c r="CY145" s="91"/>
      <c r="CZ145" s="91"/>
      <c r="DA145" s="91"/>
    </row>
    <row r="146" spans="2:105" ht="12.75" customHeight="1">
      <c r="B146" s="101"/>
      <c r="C146" s="101"/>
      <c r="D146" s="101"/>
      <c r="E146" s="101"/>
      <c r="F146" s="101"/>
      <c r="G146" s="102" t="s">
        <v>88</v>
      </c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  <c r="CW146" s="102"/>
      <c r="CX146" s="102"/>
      <c r="CY146" s="102"/>
      <c r="CZ146" s="102"/>
      <c r="DA146" s="102"/>
    </row>
    <row r="147" spans="1:105" s="13" customFormat="1" ht="12.75" customHeight="1">
      <c r="A147" s="1"/>
      <c r="B147" s="91">
        <v>1</v>
      </c>
      <c r="C147" s="91"/>
      <c r="D147" s="91"/>
      <c r="E147" s="91"/>
      <c r="F147" s="91"/>
      <c r="G147" s="79" t="s">
        <v>89</v>
      </c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101" t="s">
        <v>90</v>
      </c>
      <c r="AD147" s="101"/>
      <c r="AE147" s="101"/>
      <c r="AF147" s="101"/>
      <c r="AG147" s="101"/>
      <c r="AH147" s="101"/>
      <c r="AI147" s="101" t="s">
        <v>91</v>
      </c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4">
        <v>33375</v>
      </c>
      <c r="AU147" s="104"/>
      <c r="AV147" s="104"/>
      <c r="AW147" s="104"/>
      <c r="AX147" s="104"/>
      <c r="AY147" s="104"/>
      <c r="AZ147" s="104"/>
      <c r="BA147" s="76"/>
      <c r="BB147" s="76"/>
      <c r="BC147" s="76"/>
      <c r="BD147" s="76"/>
      <c r="BE147" s="76"/>
      <c r="BF147" s="76"/>
      <c r="BG147" s="104">
        <v>33375</v>
      </c>
      <c r="BH147" s="104"/>
      <c r="BI147" s="104"/>
      <c r="BJ147" s="104"/>
      <c r="BK147" s="104"/>
      <c r="BL147" s="104"/>
      <c r="BM147" s="104"/>
      <c r="BN147" s="104">
        <v>25000</v>
      </c>
      <c r="BO147" s="104"/>
      <c r="BP147" s="104"/>
      <c r="BQ147" s="104"/>
      <c r="BR147" s="104"/>
      <c r="BS147" s="104"/>
      <c r="BT147" s="104"/>
      <c r="BU147" s="76"/>
      <c r="BV147" s="76"/>
      <c r="BW147" s="76"/>
      <c r="BX147" s="76"/>
      <c r="BY147" s="76"/>
      <c r="BZ147" s="76"/>
      <c r="CA147" s="104">
        <v>25000</v>
      </c>
      <c r="CB147" s="104"/>
      <c r="CC147" s="104"/>
      <c r="CD147" s="104"/>
      <c r="CE147" s="104"/>
      <c r="CF147" s="104"/>
      <c r="CG147" s="104"/>
      <c r="CH147" s="104">
        <v>25000</v>
      </c>
      <c r="CI147" s="104"/>
      <c r="CJ147" s="104"/>
      <c r="CK147" s="104"/>
      <c r="CL147" s="104"/>
      <c r="CM147" s="104"/>
      <c r="CN147" s="104"/>
      <c r="CO147" s="76"/>
      <c r="CP147" s="76"/>
      <c r="CQ147" s="76"/>
      <c r="CR147" s="76"/>
      <c r="CS147" s="76"/>
      <c r="CT147" s="76"/>
      <c r="CU147" s="104">
        <v>25000</v>
      </c>
      <c r="CV147" s="104"/>
      <c r="CW147" s="104"/>
      <c r="CX147" s="104"/>
      <c r="CY147" s="104"/>
      <c r="CZ147" s="104"/>
      <c r="DA147" s="104"/>
    </row>
    <row r="148" spans="1:105" s="13" customFormat="1" ht="12.75" customHeight="1">
      <c r="A148" s="1"/>
      <c r="B148" s="91">
        <v>2</v>
      </c>
      <c r="C148" s="91"/>
      <c r="D148" s="91"/>
      <c r="E148" s="91"/>
      <c r="F148" s="91"/>
      <c r="G148" s="79" t="s">
        <v>92</v>
      </c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101" t="s">
        <v>90</v>
      </c>
      <c r="AD148" s="101"/>
      <c r="AE148" s="101"/>
      <c r="AF148" s="101"/>
      <c r="AG148" s="101"/>
      <c r="AH148" s="101"/>
      <c r="AI148" s="101" t="s">
        <v>91</v>
      </c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4">
        <v>2576</v>
      </c>
      <c r="AU148" s="104"/>
      <c r="AV148" s="104"/>
      <c r="AW148" s="104"/>
      <c r="AX148" s="104"/>
      <c r="AY148" s="104"/>
      <c r="AZ148" s="104"/>
      <c r="BA148" s="76"/>
      <c r="BB148" s="76"/>
      <c r="BC148" s="76"/>
      <c r="BD148" s="76"/>
      <c r="BE148" s="76"/>
      <c r="BF148" s="76"/>
      <c r="BG148" s="104">
        <v>2576</v>
      </c>
      <c r="BH148" s="104"/>
      <c r="BI148" s="104"/>
      <c r="BJ148" s="104"/>
      <c r="BK148" s="104"/>
      <c r="BL148" s="104"/>
      <c r="BM148" s="104"/>
      <c r="BN148" s="104">
        <v>2200</v>
      </c>
      <c r="BO148" s="104"/>
      <c r="BP148" s="104"/>
      <c r="BQ148" s="104"/>
      <c r="BR148" s="104"/>
      <c r="BS148" s="104"/>
      <c r="BT148" s="104"/>
      <c r="BU148" s="76"/>
      <c r="BV148" s="76"/>
      <c r="BW148" s="76"/>
      <c r="BX148" s="76"/>
      <c r="BY148" s="76"/>
      <c r="BZ148" s="76"/>
      <c r="CA148" s="104">
        <v>2200</v>
      </c>
      <c r="CB148" s="104"/>
      <c r="CC148" s="104"/>
      <c r="CD148" s="104"/>
      <c r="CE148" s="104"/>
      <c r="CF148" s="104"/>
      <c r="CG148" s="104"/>
      <c r="CH148" s="104">
        <v>2200</v>
      </c>
      <c r="CI148" s="104"/>
      <c r="CJ148" s="104"/>
      <c r="CK148" s="104"/>
      <c r="CL148" s="104"/>
      <c r="CM148" s="104"/>
      <c r="CN148" s="104"/>
      <c r="CO148" s="76"/>
      <c r="CP148" s="76"/>
      <c r="CQ148" s="76"/>
      <c r="CR148" s="76"/>
      <c r="CS148" s="76"/>
      <c r="CT148" s="76"/>
      <c r="CU148" s="104">
        <v>2200</v>
      </c>
      <c r="CV148" s="104"/>
      <c r="CW148" s="104"/>
      <c r="CX148" s="104"/>
      <c r="CY148" s="104"/>
      <c r="CZ148" s="104"/>
      <c r="DA148" s="104"/>
    </row>
    <row r="149" spans="2:105" ht="12.75" customHeight="1">
      <c r="B149" s="101"/>
      <c r="C149" s="101"/>
      <c r="D149" s="101"/>
      <c r="E149" s="101"/>
      <c r="F149" s="101"/>
      <c r="G149" s="102" t="s">
        <v>93</v>
      </c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2"/>
      <c r="CQ149" s="102"/>
      <c r="CR149" s="102"/>
      <c r="CS149" s="102"/>
      <c r="CT149" s="102"/>
      <c r="CU149" s="102"/>
      <c r="CV149" s="102"/>
      <c r="CW149" s="102"/>
      <c r="CX149" s="102"/>
      <c r="CY149" s="102"/>
      <c r="CZ149" s="102"/>
      <c r="DA149" s="102"/>
    </row>
    <row r="150" spans="1:105" s="13" customFormat="1" ht="21.75" customHeight="1">
      <c r="A150" s="1"/>
      <c r="B150" s="91">
        <v>1</v>
      </c>
      <c r="C150" s="91"/>
      <c r="D150" s="91"/>
      <c r="E150" s="91"/>
      <c r="F150" s="91"/>
      <c r="G150" s="79" t="s">
        <v>94</v>
      </c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101" t="s">
        <v>90</v>
      </c>
      <c r="AD150" s="101"/>
      <c r="AE150" s="101"/>
      <c r="AF150" s="101"/>
      <c r="AG150" s="101"/>
      <c r="AH150" s="101"/>
      <c r="AI150" s="101" t="s">
        <v>95</v>
      </c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8">
        <v>169</v>
      </c>
      <c r="AU150" s="108"/>
      <c r="AV150" s="108"/>
      <c r="AW150" s="108"/>
      <c r="AX150" s="108"/>
      <c r="AY150" s="108"/>
      <c r="AZ150" s="108"/>
      <c r="BA150" s="76"/>
      <c r="BB150" s="76"/>
      <c r="BC150" s="76"/>
      <c r="BD150" s="76"/>
      <c r="BE150" s="76"/>
      <c r="BF150" s="76"/>
      <c r="BG150" s="108">
        <v>169</v>
      </c>
      <c r="BH150" s="108"/>
      <c r="BI150" s="108"/>
      <c r="BJ150" s="108"/>
      <c r="BK150" s="108"/>
      <c r="BL150" s="108"/>
      <c r="BM150" s="108"/>
      <c r="BN150" s="108">
        <v>129</v>
      </c>
      <c r="BO150" s="108"/>
      <c r="BP150" s="108"/>
      <c r="BQ150" s="108"/>
      <c r="BR150" s="108"/>
      <c r="BS150" s="108"/>
      <c r="BT150" s="108"/>
      <c r="BU150" s="76"/>
      <c r="BV150" s="76"/>
      <c r="BW150" s="76"/>
      <c r="BX150" s="76"/>
      <c r="BY150" s="76"/>
      <c r="BZ150" s="76"/>
      <c r="CA150" s="108">
        <v>129</v>
      </c>
      <c r="CB150" s="108"/>
      <c r="CC150" s="108"/>
      <c r="CD150" s="108"/>
      <c r="CE150" s="108"/>
      <c r="CF150" s="108"/>
      <c r="CG150" s="108"/>
      <c r="CH150" s="108">
        <v>129</v>
      </c>
      <c r="CI150" s="108"/>
      <c r="CJ150" s="108"/>
      <c r="CK150" s="108"/>
      <c r="CL150" s="108"/>
      <c r="CM150" s="108"/>
      <c r="CN150" s="108"/>
      <c r="CO150" s="76"/>
      <c r="CP150" s="76"/>
      <c r="CQ150" s="76"/>
      <c r="CR150" s="76"/>
      <c r="CS150" s="76"/>
      <c r="CT150" s="76"/>
      <c r="CU150" s="108">
        <v>129</v>
      </c>
      <c r="CV150" s="108"/>
      <c r="CW150" s="108"/>
      <c r="CX150" s="108"/>
      <c r="CY150" s="108"/>
      <c r="CZ150" s="108"/>
      <c r="DA150" s="108"/>
    </row>
    <row r="151" spans="1:105" s="13" customFormat="1" ht="21.75" customHeight="1">
      <c r="A151" s="1"/>
      <c r="B151" s="91">
        <v>2</v>
      </c>
      <c r="C151" s="91"/>
      <c r="D151" s="91"/>
      <c r="E151" s="91"/>
      <c r="F151" s="91"/>
      <c r="G151" s="79" t="s">
        <v>96</v>
      </c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101" t="s">
        <v>90</v>
      </c>
      <c r="AD151" s="101"/>
      <c r="AE151" s="101"/>
      <c r="AF151" s="101"/>
      <c r="AG151" s="101"/>
      <c r="AH151" s="101"/>
      <c r="AI151" s="101" t="s">
        <v>95</v>
      </c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8">
        <v>14</v>
      </c>
      <c r="AU151" s="108"/>
      <c r="AV151" s="108"/>
      <c r="AW151" s="108"/>
      <c r="AX151" s="108"/>
      <c r="AY151" s="108"/>
      <c r="AZ151" s="108"/>
      <c r="BA151" s="76"/>
      <c r="BB151" s="76"/>
      <c r="BC151" s="76"/>
      <c r="BD151" s="76"/>
      <c r="BE151" s="76"/>
      <c r="BF151" s="76"/>
      <c r="BG151" s="108">
        <v>14</v>
      </c>
      <c r="BH151" s="108"/>
      <c r="BI151" s="108"/>
      <c r="BJ151" s="108"/>
      <c r="BK151" s="108"/>
      <c r="BL151" s="108"/>
      <c r="BM151" s="108"/>
      <c r="BN151" s="108">
        <v>11</v>
      </c>
      <c r="BO151" s="108"/>
      <c r="BP151" s="108"/>
      <c r="BQ151" s="108"/>
      <c r="BR151" s="108"/>
      <c r="BS151" s="108"/>
      <c r="BT151" s="108"/>
      <c r="BU151" s="76"/>
      <c r="BV151" s="76"/>
      <c r="BW151" s="76"/>
      <c r="BX151" s="76"/>
      <c r="BY151" s="76"/>
      <c r="BZ151" s="76"/>
      <c r="CA151" s="108">
        <v>11</v>
      </c>
      <c r="CB151" s="108"/>
      <c r="CC151" s="108"/>
      <c r="CD151" s="108"/>
      <c r="CE151" s="108"/>
      <c r="CF151" s="108"/>
      <c r="CG151" s="108"/>
      <c r="CH151" s="108">
        <v>11</v>
      </c>
      <c r="CI151" s="108"/>
      <c r="CJ151" s="108"/>
      <c r="CK151" s="108"/>
      <c r="CL151" s="108"/>
      <c r="CM151" s="108"/>
      <c r="CN151" s="108"/>
      <c r="CO151" s="76" t="s">
        <v>192</v>
      </c>
      <c r="CP151" s="76"/>
      <c r="CQ151" s="76"/>
      <c r="CR151" s="76"/>
      <c r="CS151" s="76"/>
      <c r="CT151" s="76"/>
      <c r="CU151" s="108">
        <v>11</v>
      </c>
      <c r="CV151" s="108"/>
      <c r="CW151" s="108"/>
      <c r="CX151" s="108"/>
      <c r="CY151" s="108"/>
      <c r="CZ151" s="108"/>
      <c r="DA151" s="108"/>
    </row>
    <row r="152" spans="1:105" s="13" customFormat="1" ht="12.75" customHeight="1">
      <c r="A152" s="1"/>
      <c r="B152" s="91">
        <v>3</v>
      </c>
      <c r="C152" s="91"/>
      <c r="D152" s="91"/>
      <c r="E152" s="91"/>
      <c r="F152" s="91"/>
      <c r="G152" s="79" t="s">
        <v>97</v>
      </c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101" t="s">
        <v>98</v>
      </c>
      <c r="AD152" s="101"/>
      <c r="AE152" s="101"/>
      <c r="AF152" s="101"/>
      <c r="AG152" s="101"/>
      <c r="AH152" s="101"/>
      <c r="AI152" s="101" t="s">
        <v>95</v>
      </c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8">
        <v>162.64</v>
      </c>
      <c r="AU152" s="108"/>
      <c r="AV152" s="108"/>
      <c r="AW152" s="108"/>
      <c r="AX152" s="108"/>
      <c r="AY152" s="108"/>
      <c r="AZ152" s="108"/>
      <c r="BA152" s="108">
        <v>0.581</v>
      </c>
      <c r="BB152" s="108"/>
      <c r="BC152" s="108"/>
      <c r="BD152" s="108"/>
      <c r="BE152" s="108"/>
      <c r="BF152" s="108"/>
      <c r="BG152" s="108">
        <v>163.221</v>
      </c>
      <c r="BH152" s="108"/>
      <c r="BI152" s="108"/>
      <c r="BJ152" s="108"/>
      <c r="BK152" s="108"/>
      <c r="BL152" s="108"/>
      <c r="BM152" s="108"/>
      <c r="BN152" s="108">
        <v>209.912</v>
      </c>
      <c r="BO152" s="108"/>
      <c r="BP152" s="108"/>
      <c r="BQ152" s="108"/>
      <c r="BR152" s="108"/>
      <c r="BS152" s="108"/>
      <c r="BT152" s="108"/>
      <c r="BU152" s="108">
        <v>0.424</v>
      </c>
      <c r="BV152" s="108"/>
      <c r="BW152" s="108"/>
      <c r="BX152" s="108"/>
      <c r="BY152" s="108"/>
      <c r="BZ152" s="108"/>
      <c r="CA152" s="108">
        <v>210.336</v>
      </c>
      <c r="CB152" s="108"/>
      <c r="CC152" s="108"/>
      <c r="CD152" s="108"/>
      <c r="CE152" s="108"/>
      <c r="CF152" s="108"/>
      <c r="CG152" s="108"/>
      <c r="CH152" s="108">
        <v>269.825</v>
      </c>
      <c r="CI152" s="108"/>
      <c r="CJ152" s="108"/>
      <c r="CK152" s="108"/>
      <c r="CL152" s="108"/>
      <c r="CM152" s="108"/>
      <c r="CN152" s="108"/>
      <c r="CO152" s="108">
        <v>0.633</v>
      </c>
      <c r="CP152" s="108"/>
      <c r="CQ152" s="108"/>
      <c r="CR152" s="108"/>
      <c r="CS152" s="108"/>
      <c r="CT152" s="108"/>
      <c r="CU152" s="108">
        <v>270.458</v>
      </c>
      <c r="CV152" s="108"/>
      <c r="CW152" s="108"/>
      <c r="CX152" s="108"/>
      <c r="CY152" s="108"/>
      <c r="CZ152" s="108"/>
      <c r="DA152" s="108"/>
    </row>
    <row r="153" spans="2:105" ht="12.75" customHeight="1">
      <c r="B153" s="101" t="s">
        <v>99</v>
      </c>
      <c r="C153" s="101"/>
      <c r="D153" s="101"/>
      <c r="E153" s="101"/>
      <c r="F153" s="101"/>
      <c r="G153" s="102" t="s">
        <v>18</v>
      </c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102"/>
      <c r="CI153" s="102"/>
      <c r="CJ153" s="102"/>
      <c r="CK153" s="102"/>
      <c r="CL153" s="102"/>
      <c r="CM153" s="102"/>
      <c r="CN153" s="102"/>
      <c r="CO153" s="102"/>
      <c r="CP153" s="102"/>
      <c r="CQ153" s="102"/>
      <c r="CR153" s="102"/>
      <c r="CS153" s="102"/>
      <c r="CT153" s="102"/>
      <c r="CU153" s="102"/>
      <c r="CV153" s="102"/>
      <c r="CW153" s="102"/>
      <c r="CX153" s="102"/>
      <c r="CY153" s="102"/>
      <c r="CZ153" s="102"/>
      <c r="DA153" s="102"/>
    </row>
    <row r="154" spans="2:105" ht="12.75" customHeight="1">
      <c r="B154" s="101"/>
      <c r="C154" s="101"/>
      <c r="D154" s="101"/>
      <c r="E154" s="101"/>
      <c r="F154" s="101"/>
      <c r="G154" s="102" t="s">
        <v>84</v>
      </c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  <c r="CW154" s="102"/>
      <c r="CX154" s="102"/>
      <c r="CY154" s="102"/>
      <c r="CZ154" s="102"/>
      <c r="DA154" s="102"/>
    </row>
    <row r="155" spans="1:105" s="13" customFormat="1" ht="21.75" customHeight="1">
      <c r="A155" s="1"/>
      <c r="B155" s="91">
        <v>1</v>
      </c>
      <c r="C155" s="91"/>
      <c r="D155" s="91"/>
      <c r="E155" s="91"/>
      <c r="F155" s="91"/>
      <c r="G155" s="79" t="s">
        <v>100</v>
      </c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101" t="s">
        <v>98</v>
      </c>
      <c r="AD155" s="101"/>
      <c r="AE155" s="101"/>
      <c r="AF155" s="101"/>
      <c r="AG155" s="101"/>
      <c r="AH155" s="101"/>
      <c r="AI155" s="101" t="s">
        <v>101</v>
      </c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76"/>
      <c r="AU155" s="76"/>
      <c r="AV155" s="76"/>
      <c r="AW155" s="76"/>
      <c r="AX155" s="76"/>
      <c r="AY155" s="76"/>
      <c r="AZ155" s="76"/>
      <c r="BA155" s="104">
        <v>1093.164</v>
      </c>
      <c r="BB155" s="104"/>
      <c r="BC155" s="104"/>
      <c r="BD155" s="104"/>
      <c r="BE155" s="104"/>
      <c r="BF155" s="104"/>
      <c r="BG155" s="104">
        <v>1093.164</v>
      </c>
      <c r="BH155" s="104"/>
      <c r="BI155" s="104"/>
      <c r="BJ155" s="104"/>
      <c r="BK155" s="104"/>
      <c r="BL155" s="104"/>
      <c r="BM155" s="104"/>
      <c r="BN155" s="76"/>
      <c r="BO155" s="76"/>
      <c r="BP155" s="76"/>
      <c r="BQ155" s="76"/>
      <c r="BR155" s="76"/>
      <c r="BS155" s="76"/>
      <c r="BT155" s="76"/>
      <c r="BU155" s="104">
        <v>2602</v>
      </c>
      <c r="BV155" s="104"/>
      <c r="BW155" s="104"/>
      <c r="BX155" s="104"/>
      <c r="BY155" s="104"/>
      <c r="BZ155" s="104"/>
      <c r="CA155" s="104">
        <v>2602</v>
      </c>
      <c r="CB155" s="104"/>
      <c r="CC155" s="104"/>
      <c r="CD155" s="104"/>
      <c r="CE155" s="104"/>
      <c r="CF155" s="104"/>
      <c r="CG155" s="104"/>
      <c r="CH155" s="76"/>
      <c r="CI155" s="76"/>
      <c r="CJ155" s="76"/>
      <c r="CK155" s="76"/>
      <c r="CL155" s="76"/>
      <c r="CM155" s="76"/>
      <c r="CN155" s="76"/>
      <c r="CO155" s="104">
        <v>1582</v>
      </c>
      <c r="CP155" s="104"/>
      <c r="CQ155" s="104"/>
      <c r="CR155" s="104"/>
      <c r="CS155" s="104"/>
      <c r="CT155" s="104"/>
      <c r="CU155" s="104">
        <v>1582</v>
      </c>
      <c r="CV155" s="104"/>
      <c r="CW155" s="104"/>
      <c r="CX155" s="104"/>
      <c r="CY155" s="104"/>
      <c r="CZ155" s="104"/>
      <c r="DA155" s="104"/>
    </row>
    <row r="156" spans="2:105" ht="12.75" customHeight="1">
      <c r="B156" s="101"/>
      <c r="C156" s="101"/>
      <c r="D156" s="101"/>
      <c r="E156" s="101"/>
      <c r="F156" s="101"/>
      <c r="G156" s="102" t="s">
        <v>88</v>
      </c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2"/>
      <c r="CL156" s="102"/>
      <c r="CM156" s="102"/>
      <c r="CN156" s="102"/>
      <c r="CO156" s="102"/>
      <c r="CP156" s="102"/>
      <c r="CQ156" s="102"/>
      <c r="CR156" s="102"/>
      <c r="CS156" s="102"/>
      <c r="CT156" s="102"/>
      <c r="CU156" s="102"/>
      <c r="CV156" s="102"/>
      <c r="CW156" s="102"/>
      <c r="CX156" s="102"/>
      <c r="CY156" s="102"/>
      <c r="CZ156" s="102"/>
      <c r="DA156" s="102"/>
    </row>
    <row r="157" spans="1:105" s="13" customFormat="1" ht="12.75" customHeight="1">
      <c r="A157" s="1"/>
      <c r="B157" s="91">
        <v>1</v>
      </c>
      <c r="C157" s="91"/>
      <c r="D157" s="91"/>
      <c r="E157" s="91"/>
      <c r="F157" s="91"/>
      <c r="G157" s="79" t="s">
        <v>102</v>
      </c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101" t="s">
        <v>90</v>
      </c>
      <c r="AD157" s="101"/>
      <c r="AE157" s="101"/>
      <c r="AF157" s="101"/>
      <c r="AG157" s="101"/>
      <c r="AH157" s="101"/>
      <c r="AI157" s="101" t="s">
        <v>103</v>
      </c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76"/>
      <c r="AU157" s="76"/>
      <c r="AV157" s="76"/>
      <c r="AW157" s="76"/>
      <c r="AX157" s="76"/>
      <c r="AY157" s="76"/>
      <c r="AZ157" s="76"/>
      <c r="BA157" s="108">
        <v>96</v>
      </c>
      <c r="BB157" s="108"/>
      <c r="BC157" s="108"/>
      <c r="BD157" s="108"/>
      <c r="BE157" s="108"/>
      <c r="BF157" s="108"/>
      <c r="BG157" s="108">
        <v>96</v>
      </c>
      <c r="BH157" s="108"/>
      <c r="BI157" s="108"/>
      <c r="BJ157" s="108"/>
      <c r="BK157" s="108"/>
      <c r="BL157" s="108"/>
      <c r="BM157" s="108"/>
      <c r="BN157" s="76"/>
      <c r="BO157" s="76"/>
      <c r="BP157" s="76"/>
      <c r="BQ157" s="76"/>
      <c r="BR157" s="76"/>
      <c r="BS157" s="76"/>
      <c r="BT157" s="76"/>
      <c r="BU157" s="108">
        <v>177</v>
      </c>
      <c r="BV157" s="108"/>
      <c r="BW157" s="108"/>
      <c r="BX157" s="108"/>
      <c r="BY157" s="108"/>
      <c r="BZ157" s="108"/>
      <c r="CA157" s="108">
        <v>177</v>
      </c>
      <c r="CB157" s="108"/>
      <c r="CC157" s="108"/>
      <c r="CD157" s="108"/>
      <c r="CE157" s="108"/>
      <c r="CF157" s="108"/>
      <c r="CG157" s="108"/>
      <c r="CH157" s="76"/>
      <c r="CI157" s="76"/>
      <c r="CJ157" s="76"/>
      <c r="CK157" s="76"/>
      <c r="CL157" s="76"/>
      <c r="CM157" s="76"/>
      <c r="CN157" s="76"/>
      <c r="CO157" s="108">
        <v>75</v>
      </c>
      <c r="CP157" s="108"/>
      <c r="CQ157" s="108"/>
      <c r="CR157" s="108"/>
      <c r="CS157" s="108"/>
      <c r="CT157" s="108"/>
      <c r="CU157" s="108">
        <v>75</v>
      </c>
      <c r="CV157" s="108"/>
      <c r="CW157" s="108"/>
      <c r="CX157" s="108"/>
      <c r="CY157" s="108"/>
      <c r="CZ157" s="108"/>
      <c r="DA157" s="108"/>
    </row>
    <row r="158" spans="2:105" ht="12.75" customHeight="1">
      <c r="B158" s="101"/>
      <c r="C158" s="101"/>
      <c r="D158" s="101"/>
      <c r="E158" s="101"/>
      <c r="F158" s="101"/>
      <c r="G158" s="102" t="s">
        <v>93</v>
      </c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02"/>
      <c r="CT158" s="102"/>
      <c r="CU158" s="102"/>
      <c r="CV158" s="102"/>
      <c r="CW158" s="102"/>
      <c r="CX158" s="102"/>
      <c r="CY158" s="102"/>
      <c r="CZ158" s="102"/>
      <c r="DA158" s="102"/>
    </row>
    <row r="159" spans="1:105" s="13" customFormat="1" ht="12.75" customHeight="1">
      <c r="A159" s="1"/>
      <c r="B159" s="91">
        <v>1</v>
      </c>
      <c r="C159" s="91"/>
      <c r="D159" s="91"/>
      <c r="E159" s="91"/>
      <c r="F159" s="91"/>
      <c r="G159" s="79" t="s">
        <v>104</v>
      </c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101" t="s">
        <v>98</v>
      </c>
      <c r="AD159" s="101"/>
      <c r="AE159" s="101"/>
      <c r="AF159" s="101"/>
      <c r="AG159" s="101"/>
      <c r="AH159" s="101"/>
      <c r="AI159" s="101" t="s">
        <v>95</v>
      </c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76"/>
      <c r="AU159" s="76"/>
      <c r="AV159" s="76"/>
      <c r="AW159" s="76"/>
      <c r="AX159" s="76"/>
      <c r="AY159" s="76"/>
      <c r="AZ159" s="76"/>
      <c r="BA159" s="108">
        <v>11.387</v>
      </c>
      <c r="BB159" s="108"/>
      <c r="BC159" s="108"/>
      <c r="BD159" s="108"/>
      <c r="BE159" s="108"/>
      <c r="BF159" s="108"/>
      <c r="BG159" s="108">
        <v>11.387</v>
      </c>
      <c r="BH159" s="108"/>
      <c r="BI159" s="108"/>
      <c r="BJ159" s="108"/>
      <c r="BK159" s="108"/>
      <c r="BL159" s="108"/>
      <c r="BM159" s="108"/>
      <c r="BN159" s="76"/>
      <c r="BO159" s="76"/>
      <c r="BP159" s="76"/>
      <c r="BQ159" s="76"/>
      <c r="BR159" s="76"/>
      <c r="BS159" s="76"/>
      <c r="BT159" s="76"/>
      <c r="BU159" s="108">
        <v>14.701</v>
      </c>
      <c r="BV159" s="108"/>
      <c r="BW159" s="108"/>
      <c r="BX159" s="108"/>
      <c r="BY159" s="108"/>
      <c r="BZ159" s="108"/>
      <c r="CA159" s="108">
        <v>14.701</v>
      </c>
      <c r="CB159" s="108"/>
      <c r="CC159" s="108"/>
      <c r="CD159" s="108"/>
      <c r="CE159" s="108"/>
      <c r="CF159" s="108"/>
      <c r="CG159" s="108"/>
      <c r="CH159" s="76"/>
      <c r="CI159" s="76"/>
      <c r="CJ159" s="76"/>
      <c r="CK159" s="76"/>
      <c r="CL159" s="76"/>
      <c r="CM159" s="76"/>
      <c r="CN159" s="76"/>
      <c r="CO159" s="108">
        <v>21.093</v>
      </c>
      <c r="CP159" s="108"/>
      <c r="CQ159" s="108"/>
      <c r="CR159" s="108"/>
      <c r="CS159" s="108"/>
      <c r="CT159" s="108"/>
      <c r="CU159" s="108">
        <v>21.093</v>
      </c>
      <c r="CV159" s="108"/>
      <c r="CW159" s="108"/>
      <c r="CX159" s="108"/>
      <c r="CY159" s="108"/>
      <c r="CZ159" s="108"/>
      <c r="DA159" s="108"/>
    </row>
    <row r="160" spans="2:105" ht="12.75" customHeight="1">
      <c r="B160" s="101"/>
      <c r="C160" s="101"/>
      <c r="D160" s="101"/>
      <c r="E160" s="101"/>
      <c r="F160" s="101"/>
      <c r="G160" s="102" t="s">
        <v>105</v>
      </c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  <c r="CW160" s="102"/>
      <c r="CX160" s="102"/>
      <c r="CY160" s="102"/>
      <c r="CZ160" s="102"/>
      <c r="DA160" s="102"/>
    </row>
    <row r="161" spans="1:105" s="13" customFormat="1" ht="21.75" customHeight="1">
      <c r="A161" s="1"/>
      <c r="B161" s="91">
        <v>1</v>
      </c>
      <c r="C161" s="91"/>
      <c r="D161" s="91"/>
      <c r="E161" s="91"/>
      <c r="F161" s="91"/>
      <c r="G161" s="79" t="s">
        <v>106</v>
      </c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101" t="s">
        <v>98</v>
      </c>
      <c r="AD161" s="101"/>
      <c r="AE161" s="101"/>
      <c r="AF161" s="101"/>
      <c r="AG161" s="101"/>
      <c r="AH161" s="101"/>
      <c r="AI161" s="101" t="s">
        <v>95</v>
      </c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76"/>
      <c r="AU161" s="76"/>
      <c r="AV161" s="76"/>
      <c r="AW161" s="76"/>
      <c r="AX161" s="76"/>
      <c r="AY161" s="76"/>
      <c r="AZ161" s="76"/>
      <c r="BA161" s="76">
        <v>0</v>
      </c>
      <c r="BB161" s="76"/>
      <c r="BC161" s="76"/>
      <c r="BD161" s="76"/>
      <c r="BE161" s="76"/>
      <c r="BF161" s="76"/>
      <c r="BG161" s="76">
        <v>0</v>
      </c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>
        <v>0</v>
      </c>
      <c r="BV161" s="76"/>
      <c r="BW161" s="76"/>
      <c r="BX161" s="76"/>
      <c r="BY161" s="76"/>
      <c r="BZ161" s="76"/>
      <c r="CA161" s="76">
        <v>0</v>
      </c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>
        <v>0</v>
      </c>
      <c r="CP161" s="76"/>
      <c r="CQ161" s="76"/>
      <c r="CR161" s="76"/>
      <c r="CS161" s="76"/>
      <c r="CT161" s="76"/>
      <c r="CU161" s="76">
        <v>0</v>
      </c>
      <c r="CV161" s="76"/>
      <c r="CW161" s="76"/>
      <c r="CX161" s="76"/>
      <c r="CY161" s="76"/>
      <c r="CZ161" s="76"/>
      <c r="DA161" s="76"/>
    </row>
    <row r="162" spans="2:105" ht="12.75" customHeight="1">
      <c r="B162" s="101" t="s">
        <v>107</v>
      </c>
      <c r="C162" s="101"/>
      <c r="D162" s="101"/>
      <c r="E162" s="101"/>
      <c r="F162" s="101"/>
      <c r="G162" s="102" t="s">
        <v>73</v>
      </c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  <c r="CW162" s="102"/>
      <c r="CX162" s="102"/>
      <c r="CY162" s="102"/>
      <c r="CZ162" s="102"/>
      <c r="DA162" s="102"/>
    </row>
    <row r="163" spans="2:105" ht="12.75" customHeight="1">
      <c r="B163" s="101"/>
      <c r="C163" s="101"/>
      <c r="D163" s="101"/>
      <c r="E163" s="101"/>
      <c r="F163" s="101"/>
      <c r="G163" s="102" t="s">
        <v>84</v>
      </c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  <c r="CW163" s="102"/>
      <c r="CX163" s="102"/>
      <c r="CY163" s="102"/>
      <c r="CZ163" s="102"/>
      <c r="DA163" s="102"/>
    </row>
    <row r="164" spans="1:105" s="13" customFormat="1" ht="12.75" customHeight="1">
      <c r="A164" s="1"/>
      <c r="B164" s="91">
        <v>1</v>
      </c>
      <c r="C164" s="91"/>
      <c r="D164" s="91"/>
      <c r="E164" s="91"/>
      <c r="F164" s="91"/>
      <c r="G164" s="79" t="s">
        <v>108</v>
      </c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101" t="s">
        <v>98</v>
      </c>
      <c r="AD164" s="101"/>
      <c r="AE164" s="101"/>
      <c r="AF164" s="101"/>
      <c r="AG164" s="101"/>
      <c r="AH164" s="101"/>
      <c r="AI164" s="101" t="s">
        <v>101</v>
      </c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76"/>
      <c r="AU164" s="76"/>
      <c r="AV164" s="76"/>
      <c r="AW164" s="76"/>
      <c r="AX164" s="76"/>
      <c r="AY164" s="76"/>
      <c r="AZ164" s="76"/>
      <c r="BA164" s="108">
        <v>769.67</v>
      </c>
      <c r="BB164" s="108"/>
      <c r="BC164" s="108"/>
      <c r="BD164" s="108"/>
      <c r="BE164" s="108"/>
      <c r="BF164" s="108"/>
      <c r="BG164" s="108">
        <v>769.67</v>
      </c>
      <c r="BH164" s="108"/>
      <c r="BI164" s="108"/>
      <c r="BJ164" s="108"/>
      <c r="BK164" s="108"/>
      <c r="BL164" s="108"/>
      <c r="BM164" s="108"/>
      <c r="BN164" s="76"/>
      <c r="BO164" s="76"/>
      <c r="BP164" s="76"/>
      <c r="BQ164" s="76"/>
      <c r="BR164" s="76"/>
      <c r="BS164" s="76"/>
      <c r="BT164" s="76"/>
      <c r="BU164" s="104">
        <v>2860</v>
      </c>
      <c r="BV164" s="104"/>
      <c r="BW164" s="104"/>
      <c r="BX164" s="104"/>
      <c r="BY164" s="104"/>
      <c r="BZ164" s="104"/>
      <c r="CA164" s="104">
        <v>2860</v>
      </c>
      <c r="CB164" s="104"/>
      <c r="CC164" s="104"/>
      <c r="CD164" s="104"/>
      <c r="CE164" s="104"/>
      <c r="CF164" s="104"/>
      <c r="CG164" s="104"/>
      <c r="CH164" s="76"/>
      <c r="CI164" s="76"/>
      <c r="CJ164" s="76"/>
      <c r="CK164" s="76"/>
      <c r="CL164" s="76"/>
      <c r="CM164" s="76"/>
      <c r="CN164" s="76"/>
      <c r="CO164" s="104"/>
      <c r="CP164" s="104"/>
      <c r="CQ164" s="104"/>
      <c r="CR164" s="104"/>
      <c r="CS164" s="104"/>
      <c r="CT164" s="104"/>
      <c r="CU164" s="104"/>
      <c r="CV164" s="104"/>
      <c r="CW164" s="104"/>
      <c r="CX164" s="104"/>
      <c r="CY164" s="104"/>
      <c r="CZ164" s="104"/>
      <c r="DA164" s="104"/>
    </row>
    <row r="165" spans="2:105" ht="12.75" customHeight="1">
      <c r="B165" s="101"/>
      <c r="C165" s="101"/>
      <c r="D165" s="101"/>
      <c r="E165" s="101"/>
      <c r="F165" s="101"/>
      <c r="G165" s="102" t="s">
        <v>88</v>
      </c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/>
      <c r="CI165" s="102"/>
      <c r="CJ165" s="102"/>
      <c r="CK165" s="102"/>
      <c r="CL165" s="102"/>
      <c r="CM165" s="102"/>
      <c r="CN165" s="102"/>
      <c r="CO165" s="102"/>
      <c r="CP165" s="102"/>
      <c r="CQ165" s="102"/>
      <c r="CR165" s="102"/>
      <c r="CS165" s="102"/>
      <c r="CT165" s="102"/>
      <c r="CU165" s="102"/>
      <c r="CV165" s="102"/>
      <c r="CW165" s="102"/>
      <c r="CX165" s="102"/>
      <c r="CY165" s="102"/>
      <c r="CZ165" s="102"/>
      <c r="DA165" s="102"/>
    </row>
    <row r="166" spans="1:105" s="13" customFormat="1" ht="12.75" customHeight="1">
      <c r="A166" s="1"/>
      <c r="B166" s="91">
        <v>1</v>
      </c>
      <c r="C166" s="91"/>
      <c r="D166" s="91"/>
      <c r="E166" s="91"/>
      <c r="F166" s="91"/>
      <c r="G166" s="79" t="s">
        <v>109</v>
      </c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101" t="s">
        <v>90</v>
      </c>
      <c r="AD166" s="101"/>
      <c r="AE166" s="101"/>
      <c r="AF166" s="101"/>
      <c r="AG166" s="101"/>
      <c r="AH166" s="101"/>
      <c r="AI166" s="101" t="s">
        <v>110</v>
      </c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76"/>
      <c r="AU166" s="76"/>
      <c r="AV166" s="76"/>
      <c r="AW166" s="76"/>
      <c r="AX166" s="76"/>
      <c r="AY166" s="76"/>
      <c r="AZ166" s="76"/>
      <c r="BA166" s="108">
        <v>3</v>
      </c>
      <c r="BB166" s="108"/>
      <c r="BC166" s="108"/>
      <c r="BD166" s="108"/>
      <c r="BE166" s="108"/>
      <c r="BF166" s="108"/>
      <c r="BG166" s="108">
        <v>3</v>
      </c>
      <c r="BH166" s="108"/>
      <c r="BI166" s="108"/>
      <c r="BJ166" s="108"/>
      <c r="BK166" s="108"/>
      <c r="BL166" s="108"/>
      <c r="BM166" s="108"/>
      <c r="BN166" s="76"/>
      <c r="BO166" s="76"/>
      <c r="BP166" s="76"/>
      <c r="BQ166" s="76"/>
      <c r="BR166" s="76"/>
      <c r="BS166" s="76"/>
      <c r="BT166" s="76"/>
      <c r="BU166" s="108">
        <v>2</v>
      </c>
      <c r="BV166" s="108"/>
      <c r="BW166" s="108"/>
      <c r="BX166" s="108"/>
      <c r="BY166" s="108"/>
      <c r="BZ166" s="108"/>
      <c r="CA166" s="108">
        <v>2</v>
      </c>
      <c r="CB166" s="108"/>
      <c r="CC166" s="108"/>
      <c r="CD166" s="108"/>
      <c r="CE166" s="108"/>
      <c r="CF166" s="108"/>
      <c r="CG166" s="108"/>
      <c r="CH166" s="76"/>
      <c r="CI166" s="76"/>
      <c r="CJ166" s="76"/>
      <c r="CK166" s="76"/>
      <c r="CL166" s="76"/>
      <c r="CM166" s="76"/>
      <c r="CN166" s="76"/>
      <c r="CO166" s="108"/>
      <c r="CP166" s="108"/>
      <c r="CQ166" s="108"/>
      <c r="CR166" s="108"/>
      <c r="CS166" s="108"/>
      <c r="CT166" s="108"/>
      <c r="CU166" s="108"/>
      <c r="CV166" s="108"/>
      <c r="CW166" s="108"/>
      <c r="CX166" s="108"/>
      <c r="CY166" s="108"/>
      <c r="CZ166" s="108"/>
      <c r="DA166" s="108"/>
    </row>
    <row r="167" spans="2:105" ht="12.75" customHeight="1">
      <c r="B167" s="101"/>
      <c r="C167" s="101"/>
      <c r="D167" s="101"/>
      <c r="E167" s="101"/>
      <c r="F167" s="101"/>
      <c r="G167" s="102" t="s">
        <v>93</v>
      </c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/>
      <c r="CI167" s="102"/>
      <c r="CJ167" s="102"/>
      <c r="CK167" s="102"/>
      <c r="CL167" s="102"/>
      <c r="CM167" s="102"/>
      <c r="CN167" s="102"/>
      <c r="CO167" s="102"/>
      <c r="CP167" s="102"/>
      <c r="CQ167" s="102"/>
      <c r="CR167" s="102"/>
      <c r="CS167" s="102"/>
      <c r="CT167" s="102"/>
      <c r="CU167" s="102"/>
      <c r="CV167" s="102"/>
      <c r="CW167" s="102"/>
      <c r="CX167" s="102"/>
      <c r="CY167" s="102"/>
      <c r="CZ167" s="102"/>
      <c r="DA167" s="102"/>
    </row>
    <row r="168" spans="1:105" s="13" customFormat="1" ht="12.75" customHeight="1">
      <c r="A168" s="1"/>
      <c r="B168" s="91">
        <v>1</v>
      </c>
      <c r="C168" s="91"/>
      <c r="D168" s="91"/>
      <c r="E168" s="91"/>
      <c r="F168" s="91"/>
      <c r="G168" s="79" t="s">
        <v>111</v>
      </c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101" t="s">
        <v>98</v>
      </c>
      <c r="AD168" s="101"/>
      <c r="AE168" s="101"/>
      <c r="AF168" s="101"/>
      <c r="AG168" s="101"/>
      <c r="AH168" s="101"/>
      <c r="AI168" s="101" t="s">
        <v>95</v>
      </c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76"/>
      <c r="AU168" s="76"/>
      <c r="AV168" s="76"/>
      <c r="AW168" s="76"/>
      <c r="AX168" s="76"/>
      <c r="AY168" s="76"/>
      <c r="AZ168" s="76"/>
      <c r="BA168" s="108">
        <v>256.567</v>
      </c>
      <c r="BB168" s="108"/>
      <c r="BC168" s="108"/>
      <c r="BD168" s="108"/>
      <c r="BE168" s="108"/>
      <c r="BF168" s="108"/>
      <c r="BG168" s="108">
        <v>256.567</v>
      </c>
      <c r="BH168" s="108"/>
      <c r="BI168" s="108"/>
      <c r="BJ168" s="108"/>
      <c r="BK168" s="108"/>
      <c r="BL168" s="108"/>
      <c r="BM168" s="108"/>
      <c r="BN168" s="76"/>
      <c r="BO168" s="76"/>
      <c r="BP168" s="76"/>
      <c r="BQ168" s="76"/>
      <c r="BR168" s="76"/>
      <c r="BS168" s="76"/>
      <c r="BT168" s="76"/>
      <c r="BU168" s="104">
        <v>1340</v>
      </c>
      <c r="BV168" s="104"/>
      <c r="BW168" s="104"/>
      <c r="BX168" s="104"/>
      <c r="BY168" s="104"/>
      <c r="BZ168" s="104"/>
      <c r="CA168" s="104">
        <v>1340</v>
      </c>
      <c r="CB168" s="104"/>
      <c r="CC168" s="104"/>
      <c r="CD168" s="104"/>
      <c r="CE168" s="104"/>
      <c r="CF168" s="104"/>
      <c r="CG168" s="104"/>
      <c r="CH168" s="76"/>
      <c r="CI168" s="76"/>
      <c r="CJ168" s="76"/>
      <c r="CK168" s="76"/>
      <c r="CL168" s="76"/>
      <c r="CM168" s="76"/>
      <c r="CN168" s="76"/>
      <c r="CO168" s="104"/>
      <c r="CP168" s="104"/>
      <c r="CQ168" s="104"/>
      <c r="CR168" s="104"/>
      <c r="CS168" s="104"/>
      <c r="CT168" s="104"/>
      <c r="CU168" s="104"/>
      <c r="CV168" s="104"/>
      <c r="CW168" s="104"/>
      <c r="CX168" s="104"/>
      <c r="CY168" s="104"/>
      <c r="CZ168" s="104"/>
      <c r="DA168" s="104"/>
    </row>
    <row r="169" spans="2:105" ht="12.75" customHeight="1">
      <c r="B169" s="101"/>
      <c r="C169" s="101"/>
      <c r="D169" s="101"/>
      <c r="E169" s="101"/>
      <c r="F169" s="101"/>
      <c r="G169" s="102" t="s">
        <v>105</v>
      </c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/>
      <c r="CI169" s="102"/>
      <c r="CJ169" s="102"/>
      <c r="CK169" s="102"/>
      <c r="CL169" s="102"/>
      <c r="CM169" s="102"/>
      <c r="CN169" s="102"/>
      <c r="CO169" s="102"/>
      <c r="CP169" s="102"/>
      <c r="CQ169" s="102"/>
      <c r="CR169" s="102"/>
      <c r="CS169" s="102"/>
      <c r="CT169" s="102"/>
      <c r="CU169" s="102"/>
      <c r="CV169" s="102"/>
      <c r="CW169" s="102"/>
      <c r="CX169" s="102"/>
      <c r="CY169" s="102"/>
      <c r="CZ169" s="102"/>
      <c r="DA169" s="102"/>
    </row>
    <row r="170" spans="1:105" s="13" customFormat="1" ht="21.75" customHeight="1">
      <c r="A170" s="1"/>
      <c r="B170" s="91">
        <v>1</v>
      </c>
      <c r="C170" s="91"/>
      <c r="D170" s="91"/>
      <c r="E170" s="91"/>
      <c r="F170" s="91"/>
      <c r="G170" s="79" t="s">
        <v>112</v>
      </c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101" t="s">
        <v>113</v>
      </c>
      <c r="AD170" s="101"/>
      <c r="AE170" s="101"/>
      <c r="AF170" s="101"/>
      <c r="AG170" s="101"/>
      <c r="AH170" s="101"/>
      <c r="AI170" s="101" t="s">
        <v>95</v>
      </c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76"/>
      <c r="AU170" s="76"/>
      <c r="AV170" s="76"/>
      <c r="AW170" s="76"/>
      <c r="AX170" s="76"/>
      <c r="AY170" s="76"/>
      <c r="AZ170" s="76"/>
      <c r="BA170" s="108">
        <v>18</v>
      </c>
      <c r="BB170" s="108"/>
      <c r="BC170" s="108"/>
      <c r="BD170" s="108"/>
      <c r="BE170" s="108"/>
      <c r="BF170" s="108"/>
      <c r="BG170" s="108">
        <v>18</v>
      </c>
      <c r="BH170" s="108"/>
      <c r="BI170" s="108"/>
      <c r="BJ170" s="108"/>
      <c r="BK170" s="108"/>
      <c r="BL170" s="108"/>
      <c r="BM170" s="108"/>
      <c r="BN170" s="76"/>
      <c r="BO170" s="76"/>
      <c r="BP170" s="76"/>
      <c r="BQ170" s="76"/>
      <c r="BR170" s="76"/>
      <c r="BS170" s="76"/>
      <c r="BT170" s="76"/>
      <c r="BU170" s="108">
        <v>100</v>
      </c>
      <c r="BV170" s="108"/>
      <c r="BW170" s="108"/>
      <c r="BX170" s="108"/>
      <c r="BY170" s="108"/>
      <c r="BZ170" s="108"/>
      <c r="CA170" s="108">
        <v>100</v>
      </c>
      <c r="CB170" s="108"/>
      <c r="CC170" s="108"/>
      <c r="CD170" s="108"/>
      <c r="CE170" s="108"/>
      <c r="CF170" s="108"/>
      <c r="CG170" s="108"/>
      <c r="CH170" s="76"/>
      <c r="CI170" s="76"/>
      <c r="CJ170" s="76"/>
      <c r="CK170" s="76"/>
      <c r="CL170" s="76"/>
      <c r="CM170" s="76"/>
      <c r="CN170" s="76"/>
      <c r="CO170" s="76"/>
      <c r="CP170" s="76"/>
      <c r="CQ170" s="76"/>
      <c r="CR170" s="76"/>
      <c r="CS170" s="76"/>
      <c r="CT170" s="76"/>
      <c r="CU170" s="76"/>
      <c r="CV170" s="76"/>
      <c r="CW170" s="76"/>
      <c r="CX170" s="76"/>
      <c r="CY170" s="76"/>
      <c r="CZ170" s="76"/>
      <c r="DA170" s="76"/>
    </row>
    <row r="172" spans="4:107" ht="12.75" customHeight="1">
      <c r="D172" s="35" t="s">
        <v>114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</row>
    <row r="173" spans="79:83" ht="12.75" customHeight="1">
      <c r="CA173" s="25" t="s">
        <v>22</v>
      </c>
      <c r="CB173" s="25"/>
      <c r="CC173" s="25"/>
      <c r="CD173" s="25"/>
      <c r="CE173" s="25"/>
    </row>
    <row r="174" spans="2:85" ht="12.75" customHeight="1">
      <c r="B174" s="63" t="s">
        <v>69</v>
      </c>
      <c r="C174" s="63"/>
      <c r="D174" s="63"/>
      <c r="E174" s="63"/>
      <c r="F174" s="63"/>
      <c r="G174" s="70" t="s">
        <v>77</v>
      </c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 t="s">
        <v>78</v>
      </c>
      <c r="AD174" s="70"/>
      <c r="AE174" s="70"/>
      <c r="AF174" s="70"/>
      <c r="AG174" s="70"/>
      <c r="AH174" s="70"/>
      <c r="AI174" s="70" t="s">
        <v>79</v>
      </c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4" t="s">
        <v>42</v>
      </c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109" t="s">
        <v>43</v>
      </c>
      <c r="BO174" s="109"/>
      <c r="BP174" s="109"/>
      <c r="BQ174" s="109"/>
      <c r="BR174" s="109"/>
      <c r="BS174" s="109"/>
      <c r="BT174" s="109"/>
      <c r="BU174" s="109"/>
      <c r="BV174" s="109"/>
      <c r="BW174" s="109"/>
      <c r="BX174" s="109"/>
      <c r="BY174" s="109"/>
      <c r="BZ174" s="109"/>
      <c r="CA174" s="109"/>
      <c r="CB174" s="109"/>
      <c r="CC174" s="109"/>
      <c r="CD174" s="109"/>
      <c r="CE174" s="109"/>
      <c r="CF174" s="109"/>
      <c r="CG174" s="109"/>
    </row>
    <row r="175" spans="2:85" ht="21.75" customHeight="1">
      <c r="B175" s="67"/>
      <c r="C175" s="68"/>
      <c r="D175" s="68"/>
      <c r="E175" s="68"/>
      <c r="F175" s="69"/>
      <c r="G175" s="72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9"/>
      <c r="AC175" s="72"/>
      <c r="AD175" s="68"/>
      <c r="AE175" s="68"/>
      <c r="AF175" s="68"/>
      <c r="AG175" s="68"/>
      <c r="AH175" s="69"/>
      <c r="AI175" s="72"/>
      <c r="AJ175" s="68"/>
      <c r="AK175" s="68"/>
      <c r="AL175" s="68"/>
      <c r="AM175" s="68"/>
      <c r="AN175" s="68"/>
      <c r="AO175" s="68"/>
      <c r="AP175" s="68"/>
      <c r="AQ175" s="68"/>
      <c r="AR175" s="68"/>
      <c r="AS175" s="69"/>
      <c r="AT175" s="95" t="s">
        <v>80</v>
      </c>
      <c r="AU175" s="95"/>
      <c r="AV175" s="95"/>
      <c r="AW175" s="95"/>
      <c r="AX175" s="95"/>
      <c r="AY175" s="95"/>
      <c r="AZ175" s="95"/>
      <c r="BA175" s="95" t="s">
        <v>29</v>
      </c>
      <c r="BB175" s="95"/>
      <c r="BC175" s="95"/>
      <c r="BD175" s="95"/>
      <c r="BE175" s="95"/>
      <c r="BF175" s="95"/>
      <c r="BG175" s="95" t="s">
        <v>81</v>
      </c>
      <c r="BH175" s="95"/>
      <c r="BI175" s="95"/>
      <c r="BJ175" s="95"/>
      <c r="BK175" s="95"/>
      <c r="BL175" s="95"/>
      <c r="BM175" s="95"/>
      <c r="BN175" s="95" t="s">
        <v>80</v>
      </c>
      <c r="BO175" s="95"/>
      <c r="BP175" s="95"/>
      <c r="BQ175" s="95"/>
      <c r="BR175" s="95"/>
      <c r="BS175" s="95"/>
      <c r="BT175" s="95"/>
      <c r="BU175" s="95" t="s">
        <v>29</v>
      </c>
      <c r="BV175" s="95"/>
      <c r="BW175" s="95"/>
      <c r="BX175" s="95"/>
      <c r="BY175" s="95"/>
      <c r="BZ175" s="95"/>
      <c r="CA175" s="97" t="s">
        <v>82</v>
      </c>
      <c r="CB175" s="97"/>
      <c r="CC175" s="97"/>
      <c r="CD175" s="97"/>
      <c r="CE175" s="97"/>
      <c r="CF175" s="97"/>
      <c r="CG175" s="97"/>
    </row>
    <row r="176" spans="2:85" ht="12.75" customHeight="1">
      <c r="B176" s="107">
        <v>1</v>
      </c>
      <c r="C176" s="107"/>
      <c r="D176" s="107"/>
      <c r="E176" s="107"/>
      <c r="F176" s="107"/>
      <c r="G176" s="103">
        <v>2</v>
      </c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>
        <v>3</v>
      </c>
      <c r="AD176" s="103"/>
      <c r="AE176" s="103"/>
      <c r="AF176" s="103"/>
      <c r="AG176" s="103"/>
      <c r="AH176" s="103"/>
      <c r="AI176" s="103">
        <v>4</v>
      </c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>
        <v>5</v>
      </c>
      <c r="AU176" s="103"/>
      <c r="AV176" s="103"/>
      <c r="AW176" s="103"/>
      <c r="AX176" s="103"/>
      <c r="AY176" s="103"/>
      <c r="AZ176" s="103"/>
      <c r="BA176" s="103">
        <v>6</v>
      </c>
      <c r="BB176" s="103"/>
      <c r="BC176" s="103"/>
      <c r="BD176" s="103"/>
      <c r="BE176" s="103"/>
      <c r="BF176" s="103"/>
      <c r="BG176" s="103">
        <v>7</v>
      </c>
      <c r="BH176" s="103"/>
      <c r="BI176" s="103"/>
      <c r="BJ176" s="103"/>
      <c r="BK176" s="103"/>
      <c r="BL176" s="103"/>
      <c r="BM176" s="103"/>
      <c r="BN176" s="103">
        <v>8</v>
      </c>
      <c r="BO176" s="103"/>
      <c r="BP176" s="103"/>
      <c r="BQ176" s="103"/>
      <c r="BR176" s="103"/>
      <c r="BS176" s="103"/>
      <c r="BT176" s="103"/>
      <c r="BU176" s="103">
        <v>9</v>
      </c>
      <c r="BV176" s="103"/>
      <c r="BW176" s="103"/>
      <c r="BX176" s="103"/>
      <c r="BY176" s="103"/>
      <c r="BZ176" s="103"/>
      <c r="CA176" s="106">
        <v>10</v>
      </c>
      <c r="CB176" s="106"/>
      <c r="CC176" s="106"/>
      <c r="CD176" s="106"/>
      <c r="CE176" s="106"/>
      <c r="CF176" s="106"/>
      <c r="CG176" s="106"/>
    </row>
    <row r="177" spans="2:105" ht="12.75" customHeight="1">
      <c r="B177" s="101" t="s">
        <v>83</v>
      </c>
      <c r="C177" s="101"/>
      <c r="D177" s="101"/>
      <c r="E177" s="101"/>
      <c r="F177" s="101"/>
      <c r="G177" s="102" t="s">
        <v>17</v>
      </c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  <c r="CD177" s="102"/>
      <c r="CE177" s="102"/>
      <c r="CF177" s="102"/>
      <c r="CG177" s="102"/>
      <c r="CH177" s="102"/>
      <c r="CI177" s="102"/>
      <c r="CJ177" s="102"/>
      <c r="CK177" s="102"/>
      <c r="CL177" s="102"/>
      <c r="CM177" s="102"/>
      <c r="CN177" s="102"/>
      <c r="CO177" s="102"/>
      <c r="CP177" s="102"/>
      <c r="CQ177" s="102"/>
      <c r="CR177" s="102"/>
      <c r="CS177" s="102"/>
      <c r="CT177" s="102"/>
      <c r="CU177" s="102"/>
      <c r="CV177" s="102"/>
      <c r="CW177" s="102"/>
      <c r="CX177" s="102"/>
      <c r="CY177" s="102"/>
      <c r="CZ177" s="102"/>
      <c r="DA177" s="102"/>
    </row>
    <row r="178" spans="2:105" ht="12.75" customHeight="1">
      <c r="B178" s="101"/>
      <c r="C178" s="101"/>
      <c r="D178" s="101"/>
      <c r="E178" s="101"/>
      <c r="F178" s="101"/>
      <c r="G178" s="102" t="s">
        <v>84</v>
      </c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02"/>
      <c r="CF178" s="102"/>
      <c r="CG178" s="102"/>
      <c r="CH178" s="102"/>
      <c r="CI178" s="102"/>
      <c r="CJ178" s="102"/>
      <c r="CK178" s="102"/>
      <c r="CL178" s="102"/>
      <c r="CM178" s="102"/>
      <c r="CN178" s="102"/>
      <c r="CO178" s="102"/>
      <c r="CP178" s="102"/>
      <c r="CQ178" s="102"/>
      <c r="CR178" s="102"/>
      <c r="CS178" s="102"/>
      <c r="CT178" s="102"/>
      <c r="CU178" s="102"/>
      <c r="CV178" s="102"/>
      <c r="CW178" s="102"/>
      <c r="CX178" s="102"/>
      <c r="CY178" s="102"/>
      <c r="CZ178" s="102"/>
      <c r="DA178" s="102"/>
    </row>
    <row r="179" spans="2:85" ht="12.75" customHeight="1">
      <c r="B179" s="91">
        <v>1</v>
      </c>
      <c r="C179" s="91"/>
      <c r="D179" s="91"/>
      <c r="E179" s="91"/>
      <c r="F179" s="91"/>
      <c r="G179" s="79" t="s">
        <v>85</v>
      </c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 t="s">
        <v>86</v>
      </c>
      <c r="AD179" s="79"/>
      <c r="AE179" s="79"/>
      <c r="AF179" s="79"/>
      <c r="AG179" s="79"/>
      <c r="AH179" s="79"/>
      <c r="AI179" s="79" t="s">
        <v>87</v>
      </c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91">
        <v>229</v>
      </c>
      <c r="AU179" s="91"/>
      <c r="AV179" s="91"/>
      <c r="AW179" s="91"/>
      <c r="AX179" s="91"/>
      <c r="AY179" s="91"/>
      <c r="AZ179" s="91"/>
      <c r="BA179" s="76"/>
      <c r="BB179" s="76"/>
      <c r="BC179" s="76"/>
      <c r="BD179" s="76"/>
      <c r="BE179" s="76"/>
      <c r="BF179" s="76"/>
      <c r="BG179" s="91">
        <v>229</v>
      </c>
      <c r="BH179" s="91"/>
      <c r="BI179" s="91"/>
      <c r="BJ179" s="91"/>
      <c r="BK179" s="91"/>
      <c r="BL179" s="91"/>
      <c r="BM179" s="91"/>
      <c r="BN179" s="91">
        <v>229</v>
      </c>
      <c r="BO179" s="91"/>
      <c r="BP179" s="91"/>
      <c r="BQ179" s="91"/>
      <c r="BR179" s="91"/>
      <c r="BS179" s="91"/>
      <c r="BT179" s="91"/>
      <c r="BU179" s="76"/>
      <c r="BV179" s="76"/>
      <c r="BW179" s="76"/>
      <c r="BX179" s="76"/>
      <c r="BY179" s="76"/>
      <c r="BZ179" s="76"/>
      <c r="CA179" s="91">
        <v>229</v>
      </c>
      <c r="CB179" s="91"/>
      <c r="CC179" s="91"/>
      <c r="CD179" s="91"/>
      <c r="CE179" s="91"/>
      <c r="CF179" s="91"/>
      <c r="CG179" s="91"/>
    </row>
    <row r="180" spans="2:105" ht="12.75" customHeight="1">
      <c r="B180" s="101"/>
      <c r="C180" s="101"/>
      <c r="D180" s="101"/>
      <c r="E180" s="101"/>
      <c r="F180" s="101"/>
      <c r="G180" s="102" t="s">
        <v>88</v>
      </c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02"/>
      <c r="CF180" s="102"/>
      <c r="CG180" s="102"/>
      <c r="CH180" s="102"/>
      <c r="CI180" s="102"/>
      <c r="CJ180" s="102"/>
      <c r="CK180" s="102"/>
      <c r="CL180" s="102"/>
      <c r="CM180" s="102"/>
      <c r="CN180" s="102"/>
      <c r="CO180" s="102"/>
      <c r="CP180" s="102"/>
      <c r="CQ180" s="102"/>
      <c r="CR180" s="102"/>
      <c r="CS180" s="102"/>
      <c r="CT180" s="102"/>
      <c r="CU180" s="102"/>
      <c r="CV180" s="102"/>
      <c r="CW180" s="102"/>
      <c r="CX180" s="102"/>
      <c r="CY180" s="102"/>
      <c r="CZ180" s="102"/>
      <c r="DA180" s="102"/>
    </row>
    <row r="181" spans="2:85" s="13" customFormat="1" ht="12.75" customHeight="1">
      <c r="B181" s="91">
        <v>1</v>
      </c>
      <c r="C181" s="91"/>
      <c r="D181" s="91"/>
      <c r="E181" s="91"/>
      <c r="F181" s="91"/>
      <c r="G181" s="79" t="s">
        <v>89</v>
      </c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 t="s">
        <v>90</v>
      </c>
      <c r="AD181" s="79"/>
      <c r="AE181" s="79"/>
      <c r="AF181" s="79"/>
      <c r="AG181" s="79"/>
      <c r="AH181" s="79"/>
      <c r="AI181" s="79" t="s">
        <v>91</v>
      </c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104">
        <v>25500</v>
      </c>
      <c r="AU181" s="104"/>
      <c r="AV181" s="104"/>
      <c r="AW181" s="104"/>
      <c r="AX181" s="104"/>
      <c r="AY181" s="104"/>
      <c r="AZ181" s="104"/>
      <c r="BA181" s="76"/>
      <c r="BB181" s="76"/>
      <c r="BC181" s="76"/>
      <c r="BD181" s="76"/>
      <c r="BE181" s="76"/>
      <c r="BF181" s="76"/>
      <c r="BG181" s="104">
        <v>25500</v>
      </c>
      <c r="BH181" s="104"/>
      <c r="BI181" s="104"/>
      <c r="BJ181" s="104"/>
      <c r="BK181" s="104"/>
      <c r="BL181" s="104"/>
      <c r="BM181" s="104"/>
      <c r="BN181" s="104">
        <v>26000</v>
      </c>
      <c r="BO181" s="104"/>
      <c r="BP181" s="104"/>
      <c r="BQ181" s="104"/>
      <c r="BR181" s="104"/>
      <c r="BS181" s="104"/>
      <c r="BT181" s="104"/>
      <c r="BU181" s="76"/>
      <c r="BV181" s="76"/>
      <c r="BW181" s="76"/>
      <c r="BX181" s="76"/>
      <c r="BY181" s="76"/>
      <c r="BZ181" s="76"/>
      <c r="CA181" s="104">
        <v>26000</v>
      </c>
      <c r="CB181" s="104"/>
      <c r="CC181" s="104"/>
      <c r="CD181" s="104"/>
      <c r="CE181" s="104"/>
      <c r="CF181" s="104"/>
      <c r="CG181" s="104"/>
    </row>
    <row r="182" spans="2:85" s="13" customFormat="1" ht="12.75" customHeight="1">
      <c r="B182" s="91">
        <v>2</v>
      </c>
      <c r="C182" s="91"/>
      <c r="D182" s="91"/>
      <c r="E182" s="91"/>
      <c r="F182" s="91"/>
      <c r="G182" s="79" t="s">
        <v>92</v>
      </c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 t="s">
        <v>90</v>
      </c>
      <c r="AD182" s="79"/>
      <c r="AE182" s="79"/>
      <c r="AF182" s="79"/>
      <c r="AG182" s="79"/>
      <c r="AH182" s="79"/>
      <c r="AI182" s="79" t="s">
        <v>91</v>
      </c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104">
        <v>2200</v>
      </c>
      <c r="AU182" s="104"/>
      <c r="AV182" s="104"/>
      <c r="AW182" s="104"/>
      <c r="AX182" s="104"/>
      <c r="AY182" s="104"/>
      <c r="AZ182" s="104"/>
      <c r="BA182" s="76"/>
      <c r="BB182" s="76"/>
      <c r="BC182" s="76"/>
      <c r="BD182" s="76"/>
      <c r="BE182" s="76"/>
      <c r="BF182" s="76"/>
      <c r="BG182" s="104">
        <v>2200</v>
      </c>
      <c r="BH182" s="104"/>
      <c r="BI182" s="104"/>
      <c r="BJ182" s="104"/>
      <c r="BK182" s="104"/>
      <c r="BL182" s="104"/>
      <c r="BM182" s="104"/>
      <c r="BN182" s="104">
        <v>2200</v>
      </c>
      <c r="BO182" s="104"/>
      <c r="BP182" s="104"/>
      <c r="BQ182" s="104"/>
      <c r="BR182" s="104"/>
      <c r="BS182" s="104"/>
      <c r="BT182" s="104"/>
      <c r="BU182" s="76"/>
      <c r="BV182" s="76"/>
      <c r="BW182" s="76"/>
      <c r="BX182" s="76"/>
      <c r="BY182" s="76"/>
      <c r="BZ182" s="76"/>
      <c r="CA182" s="104">
        <v>2200</v>
      </c>
      <c r="CB182" s="104"/>
      <c r="CC182" s="104"/>
      <c r="CD182" s="104"/>
      <c r="CE182" s="104"/>
      <c r="CF182" s="104"/>
      <c r="CG182" s="104"/>
    </row>
    <row r="183" spans="2:105" ht="12.75" customHeight="1">
      <c r="B183" s="101"/>
      <c r="C183" s="101"/>
      <c r="D183" s="101"/>
      <c r="E183" s="101"/>
      <c r="F183" s="101"/>
      <c r="G183" s="102" t="s">
        <v>93</v>
      </c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  <c r="CW183" s="102"/>
      <c r="CX183" s="102"/>
      <c r="CY183" s="102"/>
      <c r="CZ183" s="102"/>
      <c r="DA183" s="102"/>
    </row>
    <row r="184" spans="2:85" s="13" customFormat="1" ht="21.75" customHeight="1">
      <c r="B184" s="91">
        <v>1</v>
      </c>
      <c r="C184" s="91"/>
      <c r="D184" s="91"/>
      <c r="E184" s="91"/>
      <c r="F184" s="91"/>
      <c r="G184" s="79" t="s">
        <v>94</v>
      </c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 t="s">
        <v>90</v>
      </c>
      <c r="AD184" s="79"/>
      <c r="AE184" s="79"/>
      <c r="AF184" s="79"/>
      <c r="AG184" s="79"/>
      <c r="AH184" s="79"/>
      <c r="AI184" s="79" t="s">
        <v>95</v>
      </c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108">
        <v>131</v>
      </c>
      <c r="AU184" s="108"/>
      <c r="AV184" s="108"/>
      <c r="AW184" s="108"/>
      <c r="AX184" s="108"/>
      <c r="AY184" s="108"/>
      <c r="AZ184" s="108"/>
      <c r="BA184" s="76"/>
      <c r="BB184" s="76"/>
      <c r="BC184" s="76"/>
      <c r="BD184" s="76"/>
      <c r="BE184" s="76"/>
      <c r="BF184" s="76"/>
      <c r="BG184" s="108">
        <v>131</v>
      </c>
      <c r="BH184" s="108"/>
      <c r="BI184" s="108"/>
      <c r="BJ184" s="108"/>
      <c r="BK184" s="108"/>
      <c r="BL184" s="108"/>
      <c r="BM184" s="108"/>
      <c r="BN184" s="108">
        <v>134</v>
      </c>
      <c r="BO184" s="108"/>
      <c r="BP184" s="108"/>
      <c r="BQ184" s="108"/>
      <c r="BR184" s="108"/>
      <c r="BS184" s="108"/>
      <c r="BT184" s="108"/>
      <c r="BU184" s="76"/>
      <c r="BV184" s="76"/>
      <c r="BW184" s="76"/>
      <c r="BX184" s="76"/>
      <c r="BY184" s="76"/>
      <c r="BZ184" s="76"/>
      <c r="CA184" s="108">
        <v>134</v>
      </c>
      <c r="CB184" s="108"/>
      <c r="CC184" s="108"/>
      <c r="CD184" s="108"/>
      <c r="CE184" s="108"/>
      <c r="CF184" s="108"/>
      <c r="CG184" s="108"/>
    </row>
    <row r="185" spans="2:85" s="13" customFormat="1" ht="21.75" customHeight="1">
      <c r="B185" s="91">
        <v>2</v>
      </c>
      <c r="C185" s="91"/>
      <c r="D185" s="91"/>
      <c r="E185" s="91"/>
      <c r="F185" s="91"/>
      <c r="G185" s="79" t="s">
        <v>96</v>
      </c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 t="s">
        <v>90</v>
      </c>
      <c r="AD185" s="79"/>
      <c r="AE185" s="79"/>
      <c r="AF185" s="79"/>
      <c r="AG185" s="79"/>
      <c r="AH185" s="79"/>
      <c r="AI185" s="79" t="s">
        <v>95</v>
      </c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108">
        <v>11</v>
      </c>
      <c r="AU185" s="108"/>
      <c r="AV185" s="108"/>
      <c r="AW185" s="108"/>
      <c r="AX185" s="108"/>
      <c r="AY185" s="108"/>
      <c r="AZ185" s="108"/>
      <c r="BA185" s="76"/>
      <c r="BB185" s="76"/>
      <c r="BC185" s="76"/>
      <c r="BD185" s="76"/>
      <c r="BE185" s="76"/>
      <c r="BF185" s="76"/>
      <c r="BG185" s="108">
        <v>11</v>
      </c>
      <c r="BH185" s="108"/>
      <c r="BI185" s="108"/>
      <c r="BJ185" s="108"/>
      <c r="BK185" s="108"/>
      <c r="BL185" s="108"/>
      <c r="BM185" s="108"/>
      <c r="BN185" s="108">
        <v>11</v>
      </c>
      <c r="BO185" s="108"/>
      <c r="BP185" s="108"/>
      <c r="BQ185" s="108"/>
      <c r="BR185" s="108"/>
      <c r="BS185" s="108"/>
      <c r="BT185" s="108"/>
      <c r="BU185" s="76"/>
      <c r="BV185" s="76"/>
      <c r="BW185" s="76"/>
      <c r="BX185" s="76"/>
      <c r="BY185" s="76"/>
      <c r="BZ185" s="76"/>
      <c r="CA185" s="108">
        <v>11</v>
      </c>
      <c r="CB185" s="108"/>
      <c r="CC185" s="108"/>
      <c r="CD185" s="108"/>
      <c r="CE185" s="108"/>
      <c r="CF185" s="108"/>
      <c r="CG185" s="108"/>
    </row>
    <row r="186" spans="2:85" s="13" customFormat="1" ht="12.75" customHeight="1">
      <c r="B186" s="91">
        <v>3</v>
      </c>
      <c r="C186" s="91"/>
      <c r="D186" s="91"/>
      <c r="E186" s="91"/>
      <c r="F186" s="91"/>
      <c r="G186" s="79" t="s">
        <v>97</v>
      </c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 t="s">
        <v>98</v>
      </c>
      <c r="AD186" s="79"/>
      <c r="AE186" s="79"/>
      <c r="AF186" s="79"/>
      <c r="AG186" s="79"/>
      <c r="AH186" s="79"/>
      <c r="AI186" s="79" t="s">
        <v>95</v>
      </c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108">
        <v>282.027</v>
      </c>
      <c r="AU186" s="108"/>
      <c r="AV186" s="108"/>
      <c r="AW186" s="108"/>
      <c r="AX186" s="108"/>
      <c r="AY186" s="108"/>
      <c r="AZ186" s="108"/>
      <c r="BA186" s="108">
        <v>0.669</v>
      </c>
      <c r="BB186" s="108"/>
      <c r="BC186" s="108"/>
      <c r="BD186" s="108"/>
      <c r="BE186" s="108"/>
      <c r="BF186" s="108"/>
      <c r="BG186" s="108">
        <v>282.696</v>
      </c>
      <c r="BH186" s="108"/>
      <c r="BI186" s="108"/>
      <c r="BJ186" s="108"/>
      <c r="BK186" s="108"/>
      <c r="BL186" s="108"/>
      <c r="BM186" s="108"/>
      <c r="BN186" s="108">
        <v>293.931</v>
      </c>
      <c r="BO186" s="108"/>
      <c r="BP186" s="108"/>
      <c r="BQ186" s="108"/>
      <c r="BR186" s="108"/>
      <c r="BS186" s="108"/>
      <c r="BT186" s="108"/>
      <c r="BU186" s="108">
        <v>0.702</v>
      </c>
      <c r="BV186" s="108"/>
      <c r="BW186" s="108"/>
      <c r="BX186" s="108"/>
      <c r="BY186" s="108"/>
      <c r="BZ186" s="108"/>
      <c r="CA186" s="108">
        <v>294.633</v>
      </c>
      <c r="CB186" s="108"/>
      <c r="CC186" s="108"/>
      <c r="CD186" s="108"/>
      <c r="CE186" s="108"/>
      <c r="CF186" s="108"/>
      <c r="CG186" s="108"/>
    </row>
    <row r="187" spans="2:105" ht="12.75" customHeight="1">
      <c r="B187" s="101" t="s">
        <v>99</v>
      </c>
      <c r="C187" s="101"/>
      <c r="D187" s="101"/>
      <c r="E187" s="101"/>
      <c r="F187" s="101"/>
      <c r="G187" s="102" t="s">
        <v>18</v>
      </c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2"/>
      <c r="CI187" s="102"/>
      <c r="CJ187" s="102"/>
      <c r="CK187" s="102"/>
      <c r="CL187" s="102"/>
      <c r="CM187" s="102"/>
      <c r="CN187" s="102"/>
      <c r="CO187" s="102"/>
      <c r="CP187" s="102"/>
      <c r="CQ187" s="102"/>
      <c r="CR187" s="102"/>
      <c r="CS187" s="102"/>
      <c r="CT187" s="102"/>
      <c r="CU187" s="102"/>
      <c r="CV187" s="102"/>
      <c r="CW187" s="102"/>
      <c r="CX187" s="102"/>
      <c r="CY187" s="102"/>
      <c r="CZ187" s="102"/>
      <c r="DA187" s="102"/>
    </row>
    <row r="188" spans="2:105" ht="12.75" customHeight="1">
      <c r="B188" s="101"/>
      <c r="C188" s="101"/>
      <c r="D188" s="101"/>
      <c r="E188" s="101"/>
      <c r="F188" s="101"/>
      <c r="G188" s="102" t="s">
        <v>84</v>
      </c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2"/>
      <c r="CQ188" s="102"/>
      <c r="CR188" s="102"/>
      <c r="CS188" s="102"/>
      <c r="CT188" s="102"/>
      <c r="CU188" s="102"/>
      <c r="CV188" s="102"/>
      <c r="CW188" s="102"/>
      <c r="CX188" s="102"/>
      <c r="CY188" s="102"/>
      <c r="CZ188" s="102"/>
      <c r="DA188" s="102"/>
    </row>
    <row r="189" spans="2:85" s="13" customFormat="1" ht="21.75" customHeight="1">
      <c r="B189" s="91">
        <v>1</v>
      </c>
      <c r="C189" s="91"/>
      <c r="D189" s="91"/>
      <c r="E189" s="91"/>
      <c r="F189" s="91"/>
      <c r="G189" s="79" t="s">
        <v>100</v>
      </c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 t="s">
        <v>98</v>
      </c>
      <c r="AD189" s="79"/>
      <c r="AE189" s="79"/>
      <c r="AF189" s="79"/>
      <c r="AG189" s="79"/>
      <c r="AH189" s="79"/>
      <c r="AI189" s="79" t="s">
        <v>101</v>
      </c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6"/>
      <c r="AU189" s="76"/>
      <c r="AV189" s="76"/>
      <c r="AW189" s="76"/>
      <c r="AX189" s="76"/>
      <c r="AY189" s="76"/>
      <c r="AZ189" s="76"/>
      <c r="BA189" s="104">
        <v>1670.6</v>
      </c>
      <c r="BB189" s="104"/>
      <c r="BC189" s="104"/>
      <c r="BD189" s="104"/>
      <c r="BE189" s="104"/>
      <c r="BF189" s="104"/>
      <c r="BG189" s="104">
        <v>1670.6</v>
      </c>
      <c r="BH189" s="104"/>
      <c r="BI189" s="104"/>
      <c r="BJ189" s="104"/>
      <c r="BK189" s="104"/>
      <c r="BL189" s="104"/>
      <c r="BM189" s="104"/>
      <c r="BN189" s="76"/>
      <c r="BO189" s="76"/>
      <c r="BP189" s="76"/>
      <c r="BQ189" s="76"/>
      <c r="BR189" s="76"/>
      <c r="BS189" s="76"/>
      <c r="BT189" s="76"/>
      <c r="BU189" s="104">
        <v>1754.1</v>
      </c>
      <c r="BV189" s="104"/>
      <c r="BW189" s="104"/>
      <c r="BX189" s="104"/>
      <c r="BY189" s="104"/>
      <c r="BZ189" s="104"/>
      <c r="CA189" s="104">
        <v>1754.1</v>
      </c>
      <c r="CB189" s="104"/>
      <c r="CC189" s="104"/>
      <c r="CD189" s="104"/>
      <c r="CE189" s="104"/>
      <c r="CF189" s="104"/>
      <c r="CG189" s="104"/>
    </row>
    <row r="190" spans="2:105" ht="12.75" customHeight="1">
      <c r="B190" s="101"/>
      <c r="C190" s="101"/>
      <c r="D190" s="101"/>
      <c r="E190" s="101"/>
      <c r="F190" s="101"/>
      <c r="G190" s="102" t="s">
        <v>88</v>
      </c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02"/>
      <c r="CO190" s="102"/>
      <c r="CP190" s="102"/>
      <c r="CQ190" s="102"/>
      <c r="CR190" s="102"/>
      <c r="CS190" s="102"/>
      <c r="CT190" s="102"/>
      <c r="CU190" s="102"/>
      <c r="CV190" s="102"/>
      <c r="CW190" s="102"/>
      <c r="CX190" s="102"/>
      <c r="CY190" s="102"/>
      <c r="CZ190" s="102"/>
      <c r="DA190" s="102"/>
    </row>
    <row r="191" spans="2:85" s="13" customFormat="1" ht="12.75" customHeight="1">
      <c r="B191" s="91">
        <v>1</v>
      </c>
      <c r="C191" s="91"/>
      <c r="D191" s="91"/>
      <c r="E191" s="91"/>
      <c r="F191" s="91"/>
      <c r="G191" s="79" t="s">
        <v>102</v>
      </c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 t="s">
        <v>90</v>
      </c>
      <c r="AD191" s="79"/>
      <c r="AE191" s="79"/>
      <c r="AF191" s="79"/>
      <c r="AG191" s="79"/>
      <c r="AH191" s="79"/>
      <c r="AI191" s="79" t="s">
        <v>103</v>
      </c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6"/>
      <c r="AU191" s="76"/>
      <c r="AV191" s="76"/>
      <c r="AW191" s="76"/>
      <c r="AX191" s="76"/>
      <c r="AY191" s="76"/>
      <c r="AZ191" s="76"/>
      <c r="BA191" s="108">
        <v>78</v>
      </c>
      <c r="BB191" s="108"/>
      <c r="BC191" s="108"/>
      <c r="BD191" s="108"/>
      <c r="BE191" s="108"/>
      <c r="BF191" s="108"/>
      <c r="BG191" s="108">
        <v>78</v>
      </c>
      <c r="BH191" s="108"/>
      <c r="BI191" s="108"/>
      <c r="BJ191" s="108"/>
      <c r="BK191" s="108"/>
      <c r="BL191" s="108"/>
      <c r="BM191" s="108"/>
      <c r="BN191" s="76"/>
      <c r="BO191" s="76"/>
      <c r="BP191" s="76"/>
      <c r="BQ191" s="76"/>
      <c r="BR191" s="76"/>
      <c r="BS191" s="76"/>
      <c r="BT191" s="76"/>
      <c r="BU191" s="108">
        <v>80</v>
      </c>
      <c r="BV191" s="108"/>
      <c r="BW191" s="108"/>
      <c r="BX191" s="108"/>
      <c r="BY191" s="108"/>
      <c r="BZ191" s="108"/>
      <c r="CA191" s="108">
        <v>80</v>
      </c>
      <c r="CB191" s="108"/>
      <c r="CC191" s="108"/>
      <c r="CD191" s="108"/>
      <c r="CE191" s="108"/>
      <c r="CF191" s="108"/>
      <c r="CG191" s="108"/>
    </row>
    <row r="192" spans="2:105" ht="12.75" customHeight="1">
      <c r="B192" s="101"/>
      <c r="C192" s="101"/>
      <c r="D192" s="101"/>
      <c r="E192" s="101"/>
      <c r="F192" s="101"/>
      <c r="G192" s="102" t="s">
        <v>93</v>
      </c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102"/>
      <c r="CI192" s="102"/>
      <c r="CJ192" s="102"/>
      <c r="CK192" s="102"/>
      <c r="CL192" s="102"/>
      <c r="CM192" s="102"/>
      <c r="CN192" s="102"/>
      <c r="CO192" s="102"/>
      <c r="CP192" s="102"/>
      <c r="CQ192" s="102"/>
      <c r="CR192" s="102"/>
      <c r="CS192" s="102"/>
      <c r="CT192" s="102"/>
      <c r="CU192" s="102"/>
      <c r="CV192" s="102"/>
      <c r="CW192" s="102"/>
      <c r="CX192" s="102"/>
      <c r="CY192" s="102"/>
      <c r="CZ192" s="102"/>
      <c r="DA192" s="102"/>
    </row>
    <row r="193" spans="2:85" s="13" customFormat="1" ht="12.75" customHeight="1">
      <c r="B193" s="91">
        <v>1</v>
      </c>
      <c r="C193" s="91"/>
      <c r="D193" s="91"/>
      <c r="E193" s="91"/>
      <c r="F193" s="91"/>
      <c r="G193" s="79" t="s">
        <v>104</v>
      </c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 t="s">
        <v>98</v>
      </c>
      <c r="AD193" s="79"/>
      <c r="AE193" s="79"/>
      <c r="AF193" s="79"/>
      <c r="AG193" s="79"/>
      <c r="AH193" s="79"/>
      <c r="AI193" s="79" t="s">
        <v>95</v>
      </c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6"/>
      <c r="AU193" s="76"/>
      <c r="AV193" s="76"/>
      <c r="AW193" s="76"/>
      <c r="AX193" s="76"/>
      <c r="AY193" s="76"/>
      <c r="AZ193" s="76"/>
      <c r="BA193" s="104">
        <v>21418</v>
      </c>
      <c r="BB193" s="104"/>
      <c r="BC193" s="104"/>
      <c r="BD193" s="104"/>
      <c r="BE193" s="104"/>
      <c r="BF193" s="104"/>
      <c r="BG193" s="104">
        <v>21418</v>
      </c>
      <c r="BH193" s="104"/>
      <c r="BI193" s="104"/>
      <c r="BJ193" s="104"/>
      <c r="BK193" s="104"/>
      <c r="BL193" s="104"/>
      <c r="BM193" s="104"/>
      <c r="BN193" s="76"/>
      <c r="BO193" s="76"/>
      <c r="BP193" s="76"/>
      <c r="BQ193" s="76"/>
      <c r="BR193" s="76"/>
      <c r="BS193" s="76"/>
      <c r="BT193" s="76"/>
      <c r="BU193" s="108">
        <v>21.926</v>
      </c>
      <c r="BV193" s="108"/>
      <c r="BW193" s="108"/>
      <c r="BX193" s="108"/>
      <c r="BY193" s="108"/>
      <c r="BZ193" s="108"/>
      <c r="CA193" s="108">
        <v>21.926</v>
      </c>
      <c r="CB193" s="108"/>
      <c r="CC193" s="108"/>
      <c r="CD193" s="108"/>
      <c r="CE193" s="108"/>
      <c r="CF193" s="108"/>
      <c r="CG193" s="108"/>
    </row>
    <row r="194" spans="2:105" ht="12.75" customHeight="1">
      <c r="B194" s="101"/>
      <c r="C194" s="101"/>
      <c r="D194" s="101"/>
      <c r="E194" s="101"/>
      <c r="F194" s="101"/>
      <c r="G194" s="102" t="s">
        <v>105</v>
      </c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102"/>
      <c r="CD194" s="102"/>
      <c r="CE194" s="102"/>
      <c r="CF194" s="102"/>
      <c r="CG194" s="102"/>
      <c r="CH194" s="102"/>
      <c r="CI194" s="102"/>
      <c r="CJ194" s="102"/>
      <c r="CK194" s="102"/>
      <c r="CL194" s="102"/>
      <c r="CM194" s="102"/>
      <c r="CN194" s="102"/>
      <c r="CO194" s="102"/>
      <c r="CP194" s="102"/>
      <c r="CQ194" s="102"/>
      <c r="CR194" s="102"/>
      <c r="CS194" s="102"/>
      <c r="CT194" s="102"/>
      <c r="CU194" s="102"/>
      <c r="CV194" s="102"/>
      <c r="CW194" s="102"/>
      <c r="CX194" s="102"/>
      <c r="CY194" s="102"/>
      <c r="CZ194" s="102"/>
      <c r="DA194" s="102"/>
    </row>
    <row r="195" spans="2:85" s="13" customFormat="1" ht="21.75" customHeight="1">
      <c r="B195" s="91">
        <v>1</v>
      </c>
      <c r="C195" s="91"/>
      <c r="D195" s="91"/>
      <c r="E195" s="91"/>
      <c r="F195" s="91"/>
      <c r="G195" s="79" t="s">
        <v>106</v>
      </c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 t="s">
        <v>98</v>
      </c>
      <c r="AD195" s="79"/>
      <c r="AE195" s="79"/>
      <c r="AF195" s="79"/>
      <c r="AG195" s="79"/>
      <c r="AH195" s="79"/>
      <c r="AI195" s="79" t="s">
        <v>95</v>
      </c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6"/>
      <c r="AU195" s="76"/>
      <c r="AV195" s="76"/>
      <c r="AW195" s="76"/>
      <c r="AX195" s="76"/>
      <c r="AY195" s="76"/>
      <c r="AZ195" s="76"/>
      <c r="BA195" s="76">
        <v>0</v>
      </c>
      <c r="BB195" s="76"/>
      <c r="BC195" s="76"/>
      <c r="BD195" s="76"/>
      <c r="BE195" s="76"/>
      <c r="BF195" s="76"/>
      <c r="BG195" s="76">
        <v>0</v>
      </c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>
        <v>0</v>
      </c>
      <c r="BV195" s="76"/>
      <c r="BW195" s="76"/>
      <c r="BX195" s="76"/>
      <c r="BY195" s="76"/>
      <c r="BZ195" s="76"/>
      <c r="CA195" s="76">
        <v>0</v>
      </c>
      <c r="CB195" s="76"/>
      <c r="CC195" s="76"/>
      <c r="CD195" s="76"/>
      <c r="CE195" s="76"/>
      <c r="CF195" s="76"/>
      <c r="CG195" s="76"/>
    </row>
    <row r="197" spans="3:106" ht="12.75" customHeight="1">
      <c r="C197" s="35" t="s">
        <v>115</v>
      </c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</row>
    <row r="198" spans="88:92" ht="12.75" customHeight="1">
      <c r="CJ198" s="25" t="s">
        <v>22</v>
      </c>
      <c r="CK198" s="25"/>
      <c r="CL198" s="25"/>
      <c r="CM198" s="25"/>
      <c r="CN198" s="25"/>
    </row>
    <row r="199" spans="2:93" ht="12.75" customHeight="1">
      <c r="B199" s="63" t="s">
        <v>70</v>
      </c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74" t="s">
        <v>25</v>
      </c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114">
        <v>2018</v>
      </c>
      <c r="AM199" s="114"/>
      <c r="AN199" s="114"/>
      <c r="AO199" s="114"/>
      <c r="AP199" s="114"/>
      <c r="AQ199" s="114"/>
      <c r="AR199" s="114"/>
      <c r="AS199" s="114"/>
      <c r="AT199" s="114"/>
      <c r="AU199" s="114"/>
      <c r="AV199" s="114"/>
      <c r="AW199" s="114"/>
      <c r="AX199" s="114"/>
      <c r="AY199" s="114"/>
      <c r="AZ199" s="111" t="s">
        <v>27</v>
      </c>
      <c r="BA199" s="111"/>
      <c r="BB199" s="111"/>
      <c r="BC199" s="111"/>
      <c r="BD199" s="111"/>
      <c r="BE199" s="111"/>
      <c r="BF199" s="111"/>
      <c r="BG199" s="111"/>
      <c r="BH199" s="111"/>
      <c r="BI199" s="111"/>
      <c r="BJ199" s="111"/>
      <c r="BK199" s="111"/>
      <c r="BL199" s="111"/>
      <c r="BM199" s="111"/>
      <c r="BN199" s="111" t="s">
        <v>42</v>
      </c>
      <c r="BO199" s="111"/>
      <c r="BP199" s="111"/>
      <c r="BQ199" s="111"/>
      <c r="BR199" s="111"/>
      <c r="BS199" s="111"/>
      <c r="BT199" s="111"/>
      <c r="BU199" s="111"/>
      <c r="BV199" s="111"/>
      <c r="BW199" s="111"/>
      <c r="BX199" s="111"/>
      <c r="BY199" s="111"/>
      <c r="BZ199" s="111"/>
      <c r="CA199" s="111"/>
      <c r="CB199" s="112" t="s">
        <v>43</v>
      </c>
      <c r="CC199" s="112"/>
      <c r="CD199" s="112"/>
      <c r="CE199" s="112"/>
      <c r="CF199" s="112"/>
      <c r="CG199" s="112"/>
      <c r="CH199" s="112"/>
      <c r="CI199" s="112"/>
      <c r="CJ199" s="112"/>
      <c r="CK199" s="112"/>
      <c r="CL199" s="112"/>
      <c r="CM199" s="112"/>
      <c r="CN199" s="112"/>
      <c r="CO199" s="112"/>
    </row>
    <row r="200" spans="2:93" ht="21.75" customHeight="1">
      <c r="B200" s="67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9"/>
      <c r="X200" s="95" t="s">
        <v>80</v>
      </c>
      <c r="Y200" s="95"/>
      <c r="Z200" s="95"/>
      <c r="AA200" s="95"/>
      <c r="AB200" s="95"/>
      <c r="AC200" s="95"/>
      <c r="AD200" s="95"/>
      <c r="AE200" s="95" t="s">
        <v>29</v>
      </c>
      <c r="AF200" s="95"/>
      <c r="AG200" s="95"/>
      <c r="AH200" s="95"/>
      <c r="AI200" s="95"/>
      <c r="AJ200" s="95"/>
      <c r="AK200" s="95"/>
      <c r="AL200" s="95" t="s">
        <v>80</v>
      </c>
      <c r="AM200" s="95"/>
      <c r="AN200" s="95"/>
      <c r="AO200" s="95"/>
      <c r="AP200" s="95"/>
      <c r="AQ200" s="95"/>
      <c r="AR200" s="95"/>
      <c r="AS200" s="95" t="s">
        <v>29</v>
      </c>
      <c r="AT200" s="95"/>
      <c r="AU200" s="95"/>
      <c r="AV200" s="95"/>
      <c r="AW200" s="95"/>
      <c r="AX200" s="95"/>
      <c r="AY200" s="95"/>
      <c r="AZ200" s="95" t="s">
        <v>80</v>
      </c>
      <c r="BA200" s="95"/>
      <c r="BB200" s="95"/>
      <c r="BC200" s="95"/>
      <c r="BD200" s="95"/>
      <c r="BE200" s="95"/>
      <c r="BF200" s="95"/>
      <c r="BG200" s="95" t="s">
        <v>29</v>
      </c>
      <c r="BH200" s="95"/>
      <c r="BI200" s="95"/>
      <c r="BJ200" s="95"/>
      <c r="BK200" s="95"/>
      <c r="BL200" s="95"/>
      <c r="BM200" s="95"/>
      <c r="BN200" s="95" t="s">
        <v>80</v>
      </c>
      <c r="BO200" s="95"/>
      <c r="BP200" s="95"/>
      <c r="BQ200" s="95"/>
      <c r="BR200" s="95"/>
      <c r="BS200" s="95"/>
      <c r="BT200" s="95"/>
      <c r="BU200" s="95" t="s">
        <v>29</v>
      </c>
      <c r="BV200" s="95"/>
      <c r="BW200" s="95"/>
      <c r="BX200" s="95"/>
      <c r="BY200" s="95"/>
      <c r="BZ200" s="95"/>
      <c r="CA200" s="95"/>
      <c r="CB200" s="95" t="s">
        <v>80</v>
      </c>
      <c r="CC200" s="95"/>
      <c r="CD200" s="95"/>
      <c r="CE200" s="95"/>
      <c r="CF200" s="95"/>
      <c r="CG200" s="95"/>
      <c r="CH200" s="95"/>
      <c r="CI200" s="97" t="s">
        <v>29</v>
      </c>
      <c r="CJ200" s="97"/>
      <c r="CK200" s="97"/>
      <c r="CL200" s="97"/>
      <c r="CM200" s="97"/>
      <c r="CN200" s="97"/>
      <c r="CO200" s="97"/>
    </row>
    <row r="201" spans="2:93" ht="12.75" customHeight="1">
      <c r="B201" s="99">
        <v>1</v>
      </c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110">
        <v>2</v>
      </c>
      <c r="Y201" s="110"/>
      <c r="Z201" s="110"/>
      <c r="AA201" s="110"/>
      <c r="AB201" s="110"/>
      <c r="AC201" s="110"/>
      <c r="AD201" s="110"/>
      <c r="AE201" s="110">
        <v>3</v>
      </c>
      <c r="AF201" s="110"/>
      <c r="AG201" s="110"/>
      <c r="AH201" s="110"/>
      <c r="AI201" s="110"/>
      <c r="AJ201" s="110"/>
      <c r="AK201" s="110"/>
      <c r="AL201" s="110">
        <v>4</v>
      </c>
      <c r="AM201" s="110"/>
      <c r="AN201" s="110"/>
      <c r="AO201" s="110"/>
      <c r="AP201" s="110"/>
      <c r="AQ201" s="110"/>
      <c r="AR201" s="110"/>
      <c r="AS201" s="110">
        <v>5</v>
      </c>
      <c r="AT201" s="110"/>
      <c r="AU201" s="110"/>
      <c r="AV201" s="110"/>
      <c r="AW201" s="110"/>
      <c r="AX201" s="110"/>
      <c r="AY201" s="110"/>
      <c r="AZ201" s="110">
        <v>6</v>
      </c>
      <c r="BA201" s="110"/>
      <c r="BB201" s="110"/>
      <c r="BC201" s="110"/>
      <c r="BD201" s="110"/>
      <c r="BE201" s="110"/>
      <c r="BF201" s="110"/>
      <c r="BG201" s="110">
        <v>7</v>
      </c>
      <c r="BH201" s="110"/>
      <c r="BI201" s="110"/>
      <c r="BJ201" s="110"/>
      <c r="BK201" s="110"/>
      <c r="BL201" s="110"/>
      <c r="BM201" s="110"/>
      <c r="BN201" s="110">
        <v>8</v>
      </c>
      <c r="BO201" s="110"/>
      <c r="BP201" s="110"/>
      <c r="BQ201" s="110"/>
      <c r="BR201" s="110"/>
      <c r="BS201" s="110"/>
      <c r="BT201" s="110"/>
      <c r="BU201" s="110">
        <v>9</v>
      </c>
      <c r="BV201" s="110"/>
      <c r="BW201" s="110"/>
      <c r="BX201" s="110"/>
      <c r="BY201" s="110"/>
      <c r="BZ201" s="110"/>
      <c r="CA201" s="110"/>
      <c r="CB201" s="110">
        <v>10</v>
      </c>
      <c r="CC201" s="110"/>
      <c r="CD201" s="110"/>
      <c r="CE201" s="110"/>
      <c r="CF201" s="110"/>
      <c r="CG201" s="110"/>
      <c r="CH201" s="110"/>
      <c r="CI201" s="113">
        <v>11</v>
      </c>
      <c r="CJ201" s="113"/>
      <c r="CK201" s="113"/>
      <c r="CL201" s="113"/>
      <c r="CM201" s="113"/>
      <c r="CN201" s="113"/>
      <c r="CO201" s="113"/>
    </row>
    <row r="202" spans="2:93" ht="12.75" customHeight="1">
      <c r="B202" s="79" t="s">
        <v>116</v>
      </c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5">
        <v>10405634</v>
      </c>
      <c r="Y202" s="75"/>
      <c r="Z202" s="75"/>
      <c r="AA202" s="75"/>
      <c r="AB202" s="75"/>
      <c r="AC202" s="75"/>
      <c r="AD202" s="75"/>
      <c r="AE202" s="76"/>
      <c r="AF202" s="76"/>
      <c r="AG202" s="76"/>
      <c r="AH202" s="76"/>
      <c r="AI202" s="76"/>
      <c r="AJ202" s="76"/>
      <c r="AK202" s="76"/>
      <c r="AL202" s="75">
        <v>15641869</v>
      </c>
      <c r="AM202" s="75"/>
      <c r="AN202" s="75"/>
      <c r="AO202" s="75"/>
      <c r="AP202" s="75"/>
      <c r="AQ202" s="75"/>
      <c r="AR202" s="75"/>
      <c r="AS202" s="76"/>
      <c r="AT202" s="76"/>
      <c r="AU202" s="76"/>
      <c r="AV202" s="76"/>
      <c r="AW202" s="76"/>
      <c r="AX202" s="76"/>
      <c r="AY202" s="76"/>
      <c r="AZ202" s="75">
        <v>16721304</v>
      </c>
      <c r="BA202" s="75"/>
      <c r="BB202" s="75"/>
      <c r="BC202" s="75"/>
      <c r="BD202" s="75"/>
      <c r="BE202" s="75"/>
      <c r="BF202" s="75"/>
      <c r="BG202" s="76"/>
      <c r="BH202" s="76"/>
      <c r="BI202" s="76"/>
      <c r="BJ202" s="76"/>
      <c r="BK202" s="76"/>
      <c r="BL202" s="76"/>
      <c r="BM202" s="76"/>
      <c r="BN202" s="75">
        <v>17688460</v>
      </c>
      <c r="BO202" s="75"/>
      <c r="BP202" s="75"/>
      <c r="BQ202" s="75"/>
      <c r="BR202" s="75"/>
      <c r="BS202" s="75"/>
      <c r="BT202" s="75"/>
      <c r="BU202" s="76"/>
      <c r="BV202" s="76"/>
      <c r="BW202" s="76"/>
      <c r="BX202" s="76"/>
      <c r="BY202" s="76"/>
      <c r="BZ202" s="76"/>
      <c r="CA202" s="76"/>
      <c r="CB202" s="75">
        <v>17572870</v>
      </c>
      <c r="CC202" s="75"/>
      <c r="CD202" s="75"/>
      <c r="CE202" s="75"/>
      <c r="CF202" s="75"/>
      <c r="CG202" s="75"/>
      <c r="CH202" s="75"/>
      <c r="CI202" s="76"/>
      <c r="CJ202" s="76"/>
      <c r="CK202" s="76"/>
      <c r="CL202" s="76"/>
      <c r="CM202" s="76"/>
      <c r="CN202" s="76"/>
      <c r="CO202" s="76"/>
    </row>
    <row r="203" spans="2:93" ht="12.75" customHeight="1">
      <c r="B203" s="79" t="s">
        <v>117</v>
      </c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5">
        <v>4346054</v>
      </c>
      <c r="Y203" s="75"/>
      <c r="Z203" s="75"/>
      <c r="AA203" s="75"/>
      <c r="AB203" s="75"/>
      <c r="AC203" s="75"/>
      <c r="AD203" s="75"/>
      <c r="AE203" s="76"/>
      <c r="AF203" s="76"/>
      <c r="AG203" s="76"/>
      <c r="AH203" s="76"/>
      <c r="AI203" s="76"/>
      <c r="AJ203" s="76"/>
      <c r="AK203" s="76"/>
      <c r="AL203" s="75">
        <v>5983304</v>
      </c>
      <c r="AM203" s="75"/>
      <c r="AN203" s="75"/>
      <c r="AO203" s="75"/>
      <c r="AP203" s="75"/>
      <c r="AQ203" s="75"/>
      <c r="AR203" s="75"/>
      <c r="AS203" s="76"/>
      <c r="AT203" s="76"/>
      <c r="AU203" s="76"/>
      <c r="AV203" s="76"/>
      <c r="AW203" s="76"/>
      <c r="AX203" s="76"/>
      <c r="AY203" s="76"/>
      <c r="AZ203" s="75">
        <v>7513608</v>
      </c>
      <c r="BA203" s="75"/>
      <c r="BB203" s="75"/>
      <c r="BC203" s="75"/>
      <c r="BD203" s="75"/>
      <c r="BE203" s="75"/>
      <c r="BF203" s="75"/>
      <c r="BG203" s="76"/>
      <c r="BH203" s="76"/>
      <c r="BI203" s="76"/>
      <c r="BJ203" s="76"/>
      <c r="BK203" s="76"/>
      <c r="BL203" s="76"/>
      <c r="BM203" s="76"/>
      <c r="BN203" s="75">
        <v>7893340</v>
      </c>
      <c r="BO203" s="75"/>
      <c r="BP203" s="75"/>
      <c r="BQ203" s="75"/>
      <c r="BR203" s="75"/>
      <c r="BS203" s="75"/>
      <c r="BT203" s="75"/>
      <c r="BU203" s="76"/>
      <c r="BV203" s="76"/>
      <c r="BW203" s="76"/>
      <c r="BX203" s="76"/>
      <c r="BY203" s="76"/>
      <c r="BZ203" s="76"/>
      <c r="CA203" s="76"/>
      <c r="CB203" s="75">
        <v>8288060</v>
      </c>
      <c r="CC203" s="75"/>
      <c r="CD203" s="75"/>
      <c r="CE203" s="75"/>
      <c r="CF203" s="75"/>
      <c r="CG203" s="75"/>
      <c r="CH203" s="75"/>
      <c r="CI203" s="76"/>
      <c r="CJ203" s="76"/>
      <c r="CK203" s="76"/>
      <c r="CL203" s="76"/>
      <c r="CM203" s="76"/>
      <c r="CN203" s="76"/>
      <c r="CO203" s="76"/>
    </row>
    <row r="204" spans="2:93" ht="12.75" customHeight="1">
      <c r="B204" s="79" t="s">
        <v>118</v>
      </c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5">
        <v>7217597</v>
      </c>
      <c r="Y204" s="75"/>
      <c r="Z204" s="75"/>
      <c r="AA204" s="75"/>
      <c r="AB204" s="75"/>
      <c r="AC204" s="75"/>
      <c r="AD204" s="75"/>
      <c r="AE204" s="76"/>
      <c r="AF204" s="76"/>
      <c r="AG204" s="76"/>
      <c r="AH204" s="76"/>
      <c r="AI204" s="76"/>
      <c r="AJ204" s="76"/>
      <c r="AK204" s="76"/>
      <c r="AL204" s="75">
        <v>6097612</v>
      </c>
      <c r="AM204" s="75"/>
      <c r="AN204" s="75"/>
      <c r="AO204" s="75"/>
      <c r="AP204" s="75"/>
      <c r="AQ204" s="75"/>
      <c r="AR204" s="75"/>
      <c r="AS204" s="76"/>
      <c r="AT204" s="76"/>
      <c r="AU204" s="76"/>
      <c r="AV204" s="76"/>
      <c r="AW204" s="76"/>
      <c r="AX204" s="76"/>
      <c r="AY204" s="76"/>
      <c r="AZ204" s="75">
        <v>12987588</v>
      </c>
      <c r="BA204" s="75"/>
      <c r="BB204" s="75"/>
      <c r="BC204" s="75"/>
      <c r="BD204" s="75"/>
      <c r="BE204" s="75"/>
      <c r="BF204" s="75"/>
      <c r="BG204" s="76"/>
      <c r="BH204" s="76"/>
      <c r="BI204" s="76"/>
      <c r="BJ204" s="76"/>
      <c r="BK204" s="76"/>
      <c r="BL204" s="76"/>
      <c r="BM204" s="76"/>
      <c r="BN204" s="75">
        <v>12198300</v>
      </c>
      <c r="BO204" s="75"/>
      <c r="BP204" s="75"/>
      <c r="BQ204" s="75"/>
      <c r="BR204" s="75"/>
      <c r="BS204" s="75"/>
      <c r="BT204" s="75"/>
      <c r="BU204" s="76"/>
      <c r="BV204" s="76"/>
      <c r="BW204" s="76"/>
      <c r="BX204" s="76"/>
      <c r="BY204" s="76"/>
      <c r="BZ204" s="76"/>
      <c r="CA204" s="76"/>
      <c r="CB204" s="75">
        <v>13291770</v>
      </c>
      <c r="CC204" s="75"/>
      <c r="CD204" s="75"/>
      <c r="CE204" s="75"/>
      <c r="CF204" s="75"/>
      <c r="CG204" s="75"/>
      <c r="CH204" s="75"/>
      <c r="CI204" s="76"/>
      <c r="CJ204" s="76"/>
      <c r="CK204" s="76"/>
      <c r="CL204" s="76"/>
      <c r="CM204" s="76"/>
      <c r="CN204" s="76"/>
      <c r="CO204" s="76"/>
    </row>
    <row r="205" spans="2:93" ht="12.75" customHeight="1">
      <c r="B205" s="79" t="s">
        <v>119</v>
      </c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5">
        <v>1450835</v>
      </c>
      <c r="Y205" s="75"/>
      <c r="Z205" s="75"/>
      <c r="AA205" s="75"/>
      <c r="AB205" s="75"/>
      <c r="AC205" s="75"/>
      <c r="AD205" s="75"/>
      <c r="AE205" s="76"/>
      <c r="AF205" s="76"/>
      <c r="AG205" s="76"/>
      <c r="AH205" s="76"/>
      <c r="AI205" s="76"/>
      <c r="AJ205" s="76"/>
      <c r="AK205" s="76"/>
      <c r="AL205" s="75">
        <v>2485915</v>
      </c>
      <c r="AM205" s="75"/>
      <c r="AN205" s="75"/>
      <c r="AO205" s="75"/>
      <c r="AP205" s="75"/>
      <c r="AQ205" s="75"/>
      <c r="AR205" s="75"/>
      <c r="AS205" s="76"/>
      <c r="AT205" s="76"/>
      <c r="AU205" s="76"/>
      <c r="AV205" s="76"/>
      <c r="AW205" s="76"/>
      <c r="AX205" s="76"/>
      <c r="AY205" s="76"/>
      <c r="AZ205" s="75">
        <v>4151600</v>
      </c>
      <c r="BA205" s="75"/>
      <c r="BB205" s="75"/>
      <c r="BC205" s="75"/>
      <c r="BD205" s="75"/>
      <c r="BE205" s="75"/>
      <c r="BF205" s="75"/>
      <c r="BG205" s="76"/>
      <c r="BH205" s="76"/>
      <c r="BI205" s="76"/>
      <c r="BJ205" s="76"/>
      <c r="BK205" s="76"/>
      <c r="BL205" s="76"/>
      <c r="BM205" s="76"/>
      <c r="BN205" s="75">
        <v>4403300</v>
      </c>
      <c r="BO205" s="75"/>
      <c r="BP205" s="75"/>
      <c r="BQ205" s="75"/>
      <c r="BR205" s="75"/>
      <c r="BS205" s="75"/>
      <c r="BT205" s="75"/>
      <c r="BU205" s="76"/>
      <c r="BV205" s="76"/>
      <c r="BW205" s="76"/>
      <c r="BX205" s="76"/>
      <c r="BY205" s="76"/>
      <c r="BZ205" s="76"/>
      <c r="CA205" s="76"/>
      <c r="CB205" s="75">
        <v>4759800</v>
      </c>
      <c r="CC205" s="75"/>
      <c r="CD205" s="75"/>
      <c r="CE205" s="75"/>
      <c r="CF205" s="75"/>
      <c r="CG205" s="75"/>
      <c r="CH205" s="75"/>
      <c r="CI205" s="76"/>
      <c r="CJ205" s="76"/>
      <c r="CK205" s="76"/>
      <c r="CL205" s="76"/>
      <c r="CM205" s="76"/>
      <c r="CN205" s="76"/>
      <c r="CO205" s="76"/>
    </row>
    <row r="206" spans="2:93" ht="12.75" customHeight="1">
      <c r="B206" s="79" t="s">
        <v>120</v>
      </c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5">
        <v>29206</v>
      </c>
      <c r="Y206" s="75"/>
      <c r="Z206" s="75"/>
      <c r="AA206" s="75"/>
      <c r="AB206" s="75"/>
      <c r="AC206" s="75"/>
      <c r="AD206" s="75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6"/>
      <c r="CN206" s="76"/>
      <c r="CO206" s="76"/>
    </row>
    <row r="207" spans="2:93" ht="12.75" customHeight="1">
      <c r="B207" s="102" t="s">
        <v>121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92">
        <v>23449326</v>
      </c>
      <c r="Y207" s="92"/>
      <c r="Z207" s="92"/>
      <c r="AA207" s="92"/>
      <c r="AB207" s="92"/>
      <c r="AC207" s="92"/>
      <c r="AD207" s="92"/>
      <c r="AE207" s="94"/>
      <c r="AF207" s="94"/>
      <c r="AG207" s="94"/>
      <c r="AH207" s="94"/>
      <c r="AI207" s="94"/>
      <c r="AJ207" s="94"/>
      <c r="AK207" s="94"/>
      <c r="AL207" s="92">
        <f>AL202+AL203+AL204+AL205</f>
        <v>30208700</v>
      </c>
      <c r="AM207" s="92"/>
      <c r="AN207" s="92"/>
      <c r="AO207" s="92"/>
      <c r="AP207" s="92"/>
      <c r="AQ207" s="92"/>
      <c r="AR207" s="92"/>
      <c r="AS207" s="94"/>
      <c r="AT207" s="94"/>
      <c r="AU207" s="94"/>
      <c r="AV207" s="94"/>
      <c r="AW207" s="94"/>
      <c r="AX207" s="94"/>
      <c r="AY207" s="94"/>
      <c r="AZ207" s="92">
        <f>AZ202+AZ203+AZ204+AZ205+AZ206</f>
        <v>41374100</v>
      </c>
      <c r="BA207" s="92"/>
      <c r="BB207" s="92"/>
      <c r="BC207" s="92"/>
      <c r="BD207" s="92"/>
      <c r="BE207" s="92"/>
      <c r="BF207" s="92"/>
      <c r="BG207" s="94"/>
      <c r="BH207" s="94"/>
      <c r="BI207" s="94"/>
      <c r="BJ207" s="94"/>
      <c r="BK207" s="94"/>
      <c r="BL207" s="94"/>
      <c r="BM207" s="94"/>
      <c r="BN207" s="92">
        <v>42183400</v>
      </c>
      <c r="BO207" s="92"/>
      <c r="BP207" s="92"/>
      <c r="BQ207" s="92"/>
      <c r="BR207" s="92"/>
      <c r="BS207" s="92"/>
      <c r="BT207" s="92"/>
      <c r="BU207" s="94"/>
      <c r="BV207" s="94"/>
      <c r="BW207" s="94"/>
      <c r="BX207" s="94"/>
      <c r="BY207" s="94"/>
      <c r="BZ207" s="94"/>
      <c r="CA207" s="94"/>
      <c r="CB207" s="92">
        <v>43912500</v>
      </c>
      <c r="CC207" s="92"/>
      <c r="CD207" s="92"/>
      <c r="CE207" s="92"/>
      <c r="CF207" s="92"/>
      <c r="CG207" s="92"/>
      <c r="CH207" s="92"/>
      <c r="CI207" s="94"/>
      <c r="CJ207" s="94"/>
      <c r="CK207" s="94"/>
      <c r="CL207" s="94"/>
      <c r="CM207" s="94"/>
      <c r="CN207" s="94"/>
      <c r="CO207" s="94"/>
    </row>
    <row r="208" spans="2:93" ht="21.75" customHeight="1">
      <c r="B208" s="79" t="s">
        <v>122</v>
      </c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101" t="s">
        <v>123</v>
      </c>
      <c r="Y208" s="101"/>
      <c r="Z208" s="101"/>
      <c r="AA208" s="101"/>
      <c r="AB208" s="101"/>
      <c r="AC208" s="101"/>
      <c r="AD208" s="101"/>
      <c r="AE208" s="76"/>
      <c r="AF208" s="76"/>
      <c r="AG208" s="76"/>
      <c r="AH208" s="76"/>
      <c r="AI208" s="76"/>
      <c r="AJ208" s="76"/>
      <c r="AK208" s="76"/>
      <c r="AL208" s="101" t="s">
        <v>123</v>
      </c>
      <c r="AM208" s="101"/>
      <c r="AN208" s="101"/>
      <c r="AO208" s="101"/>
      <c r="AP208" s="101"/>
      <c r="AQ208" s="101"/>
      <c r="AR208" s="101"/>
      <c r="AS208" s="76"/>
      <c r="AT208" s="76"/>
      <c r="AU208" s="76"/>
      <c r="AV208" s="76"/>
      <c r="AW208" s="76"/>
      <c r="AX208" s="76"/>
      <c r="AY208" s="76"/>
      <c r="AZ208" s="101" t="s">
        <v>123</v>
      </c>
      <c r="BA208" s="101"/>
      <c r="BB208" s="101"/>
      <c r="BC208" s="101"/>
      <c r="BD208" s="101"/>
      <c r="BE208" s="101"/>
      <c r="BF208" s="101"/>
      <c r="BG208" s="76"/>
      <c r="BH208" s="76"/>
      <c r="BI208" s="76"/>
      <c r="BJ208" s="76"/>
      <c r="BK208" s="76"/>
      <c r="BL208" s="76"/>
      <c r="BM208" s="76"/>
      <c r="BN208" s="101" t="s">
        <v>123</v>
      </c>
      <c r="BO208" s="101"/>
      <c r="BP208" s="101"/>
      <c r="BQ208" s="101"/>
      <c r="BR208" s="101"/>
      <c r="BS208" s="101"/>
      <c r="BT208" s="101"/>
      <c r="BU208" s="76"/>
      <c r="BV208" s="76"/>
      <c r="BW208" s="76"/>
      <c r="BX208" s="76"/>
      <c r="BY208" s="76"/>
      <c r="BZ208" s="76"/>
      <c r="CA208" s="76"/>
      <c r="CB208" s="101" t="s">
        <v>123</v>
      </c>
      <c r="CC208" s="101"/>
      <c r="CD208" s="101"/>
      <c r="CE208" s="101"/>
      <c r="CF208" s="101"/>
      <c r="CG208" s="101"/>
      <c r="CH208" s="101"/>
      <c r="CI208" s="76"/>
      <c r="CJ208" s="76"/>
      <c r="CK208" s="76"/>
      <c r="CL208" s="76"/>
      <c r="CM208" s="76"/>
      <c r="CN208" s="76"/>
      <c r="CO208" s="76"/>
    </row>
    <row r="210" spans="3:106" ht="12.75" customHeight="1">
      <c r="C210" s="35" t="s">
        <v>124</v>
      </c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35"/>
      <c r="CT210" s="35"/>
      <c r="CU210" s="35"/>
      <c r="CV210" s="35"/>
      <c r="CW210" s="35"/>
      <c r="CX210" s="35"/>
      <c r="CY210" s="35"/>
      <c r="CZ210" s="35"/>
      <c r="DA210" s="35"/>
      <c r="DB210" s="35"/>
    </row>
    <row r="211" ht="12.75" customHeight="1"/>
    <row r="212" spans="2:107" ht="12.75" customHeight="1">
      <c r="B212" s="115" t="s">
        <v>69</v>
      </c>
      <c r="C212" s="115"/>
      <c r="D212" s="115"/>
      <c r="E212" s="115"/>
      <c r="F212" s="115"/>
      <c r="G212" s="122" t="s">
        <v>125</v>
      </c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5" t="s">
        <v>25</v>
      </c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 t="s">
        <v>126</v>
      </c>
      <c r="AW212" s="125"/>
      <c r="AX212" s="125"/>
      <c r="AY212" s="125"/>
      <c r="AZ212" s="125"/>
      <c r="BA212" s="125"/>
      <c r="BB212" s="125"/>
      <c r="BC212" s="125"/>
      <c r="BD212" s="125"/>
      <c r="BE212" s="125"/>
      <c r="BF212" s="125"/>
      <c r="BG212" s="125"/>
      <c r="BH212" s="125"/>
      <c r="BI212" s="125"/>
      <c r="BJ212" s="125"/>
      <c r="BK212" s="125"/>
      <c r="BL212" s="125"/>
      <c r="BM212" s="125"/>
      <c r="BN212" s="125"/>
      <c r="BO212" s="125"/>
      <c r="BP212" s="125"/>
      <c r="BQ212" s="125"/>
      <c r="BR212" s="125"/>
      <c r="BS212" s="125"/>
      <c r="BT212" s="126">
        <v>2019</v>
      </c>
      <c r="BU212" s="126"/>
      <c r="BV212" s="126"/>
      <c r="BW212" s="126"/>
      <c r="BX212" s="126"/>
      <c r="BY212" s="126"/>
      <c r="BZ212" s="126"/>
      <c r="CA212" s="126"/>
      <c r="CB212" s="126"/>
      <c r="CC212" s="126"/>
      <c r="CD212" s="126"/>
      <c r="CE212" s="126"/>
      <c r="CF212" s="126">
        <v>2020</v>
      </c>
      <c r="CG212" s="126"/>
      <c r="CH212" s="126"/>
      <c r="CI212" s="126"/>
      <c r="CJ212" s="126"/>
      <c r="CK212" s="126"/>
      <c r="CL212" s="126"/>
      <c r="CM212" s="126"/>
      <c r="CN212" s="126"/>
      <c r="CO212" s="126"/>
      <c r="CP212" s="126"/>
      <c r="CQ212" s="126"/>
      <c r="CR212" s="127">
        <v>2021</v>
      </c>
      <c r="CS212" s="127"/>
      <c r="CT212" s="127"/>
      <c r="CU212" s="127"/>
      <c r="CV212" s="127"/>
      <c r="CW212" s="127"/>
      <c r="CX212" s="127"/>
      <c r="CY212" s="127"/>
      <c r="CZ212" s="127"/>
      <c r="DA212" s="127"/>
      <c r="DB212" s="127"/>
      <c r="DC212" s="127"/>
    </row>
    <row r="213" spans="2:107" ht="12.75" customHeight="1">
      <c r="B213" s="116"/>
      <c r="C213" s="117"/>
      <c r="D213" s="117"/>
      <c r="E213" s="117"/>
      <c r="F213" s="118"/>
      <c r="G213" s="123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93" t="s">
        <v>80</v>
      </c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 t="s">
        <v>29</v>
      </c>
      <c r="AK213" s="93"/>
      <c r="AL213" s="93"/>
      <c r="AM213" s="93"/>
      <c r="AN213" s="93"/>
      <c r="AO213" s="93"/>
      <c r="AP213" s="93"/>
      <c r="AQ213" s="93"/>
      <c r="AR213" s="93"/>
      <c r="AS213" s="93"/>
      <c r="AT213" s="93"/>
      <c r="AU213" s="93"/>
      <c r="AV213" s="93" t="s">
        <v>80</v>
      </c>
      <c r="AW213" s="93"/>
      <c r="AX213" s="93"/>
      <c r="AY213" s="93"/>
      <c r="AZ213" s="93"/>
      <c r="BA213" s="93"/>
      <c r="BB213" s="93"/>
      <c r="BC213" s="93"/>
      <c r="BD213" s="93"/>
      <c r="BE213" s="93"/>
      <c r="BF213" s="93"/>
      <c r="BG213" s="93"/>
      <c r="BH213" s="93" t="s">
        <v>29</v>
      </c>
      <c r="BI213" s="93"/>
      <c r="BJ213" s="93"/>
      <c r="BK213" s="93"/>
      <c r="BL213" s="93"/>
      <c r="BM213" s="93"/>
      <c r="BN213" s="93"/>
      <c r="BO213" s="93"/>
      <c r="BP213" s="93"/>
      <c r="BQ213" s="93"/>
      <c r="BR213" s="93"/>
      <c r="BS213" s="93"/>
      <c r="BT213" s="73" t="s">
        <v>80</v>
      </c>
      <c r="BU213" s="73"/>
      <c r="BV213" s="73"/>
      <c r="BW213" s="73"/>
      <c r="BX213" s="73"/>
      <c r="BY213" s="73"/>
      <c r="BZ213" s="73" t="s">
        <v>29</v>
      </c>
      <c r="CA213" s="73"/>
      <c r="CB213" s="73"/>
      <c r="CC213" s="73"/>
      <c r="CD213" s="73"/>
      <c r="CE213" s="73"/>
      <c r="CF213" s="73" t="s">
        <v>80</v>
      </c>
      <c r="CG213" s="73"/>
      <c r="CH213" s="73"/>
      <c r="CI213" s="73"/>
      <c r="CJ213" s="73"/>
      <c r="CK213" s="73"/>
      <c r="CL213" s="73" t="s">
        <v>29</v>
      </c>
      <c r="CM213" s="73"/>
      <c r="CN213" s="73"/>
      <c r="CO213" s="73"/>
      <c r="CP213" s="73"/>
      <c r="CQ213" s="73"/>
      <c r="CR213" s="73" t="s">
        <v>80</v>
      </c>
      <c r="CS213" s="73"/>
      <c r="CT213" s="73"/>
      <c r="CU213" s="73"/>
      <c r="CV213" s="73"/>
      <c r="CW213" s="73"/>
      <c r="CX213" s="83" t="s">
        <v>29</v>
      </c>
      <c r="CY213" s="83"/>
      <c r="CZ213" s="83"/>
      <c r="DA213" s="83"/>
      <c r="DB213" s="83"/>
      <c r="DC213" s="83"/>
    </row>
    <row r="214" spans="2:107" ht="21.75" customHeight="1">
      <c r="B214" s="119"/>
      <c r="C214" s="120"/>
      <c r="D214" s="120"/>
      <c r="E214" s="120"/>
      <c r="F214" s="121"/>
      <c r="G214" s="124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95" t="s">
        <v>127</v>
      </c>
      <c r="Y214" s="95"/>
      <c r="Z214" s="95"/>
      <c r="AA214" s="95"/>
      <c r="AB214" s="95"/>
      <c r="AC214" s="95"/>
      <c r="AD214" s="95" t="s">
        <v>128</v>
      </c>
      <c r="AE214" s="95"/>
      <c r="AF214" s="95"/>
      <c r="AG214" s="95"/>
      <c r="AH214" s="95"/>
      <c r="AI214" s="95"/>
      <c r="AJ214" s="95" t="s">
        <v>127</v>
      </c>
      <c r="AK214" s="95"/>
      <c r="AL214" s="95"/>
      <c r="AM214" s="95"/>
      <c r="AN214" s="95"/>
      <c r="AO214" s="95"/>
      <c r="AP214" s="95" t="s">
        <v>128</v>
      </c>
      <c r="AQ214" s="95"/>
      <c r="AR214" s="95"/>
      <c r="AS214" s="95"/>
      <c r="AT214" s="95"/>
      <c r="AU214" s="95"/>
      <c r="AV214" s="95" t="s">
        <v>127</v>
      </c>
      <c r="AW214" s="95"/>
      <c r="AX214" s="95"/>
      <c r="AY214" s="95"/>
      <c r="AZ214" s="95"/>
      <c r="BA214" s="95"/>
      <c r="BB214" s="95" t="s">
        <v>128</v>
      </c>
      <c r="BC214" s="95"/>
      <c r="BD214" s="95"/>
      <c r="BE214" s="95"/>
      <c r="BF214" s="95"/>
      <c r="BG214" s="95"/>
      <c r="BH214" s="95" t="s">
        <v>127</v>
      </c>
      <c r="BI214" s="95"/>
      <c r="BJ214" s="95"/>
      <c r="BK214" s="95"/>
      <c r="BL214" s="95"/>
      <c r="BM214" s="95"/>
      <c r="BN214" s="95" t="s">
        <v>128</v>
      </c>
      <c r="BO214" s="95"/>
      <c r="BP214" s="95"/>
      <c r="BQ214" s="95"/>
      <c r="BR214" s="95"/>
      <c r="BS214" s="95"/>
      <c r="BT214" s="72"/>
      <c r="BU214" s="68"/>
      <c r="BV214" s="68"/>
      <c r="BW214" s="68"/>
      <c r="BX214" s="68"/>
      <c r="BY214" s="69"/>
      <c r="BZ214" s="72"/>
      <c r="CA214" s="68"/>
      <c r="CB214" s="68"/>
      <c r="CC214" s="68"/>
      <c r="CD214" s="68"/>
      <c r="CE214" s="69"/>
      <c r="CF214" s="72"/>
      <c r="CG214" s="68"/>
      <c r="CH214" s="68"/>
      <c r="CI214" s="68"/>
      <c r="CJ214" s="68"/>
      <c r="CK214" s="69"/>
      <c r="CL214" s="72"/>
      <c r="CM214" s="68"/>
      <c r="CN214" s="68"/>
      <c r="CO214" s="68"/>
      <c r="CP214" s="68"/>
      <c r="CQ214" s="69"/>
      <c r="CR214" s="72"/>
      <c r="CS214" s="68"/>
      <c r="CT214" s="68"/>
      <c r="CU214" s="68"/>
      <c r="CV214" s="68"/>
      <c r="CW214" s="69"/>
      <c r="CX214" s="72"/>
      <c r="CY214" s="68"/>
      <c r="CZ214" s="68"/>
      <c r="DA214" s="68"/>
      <c r="DB214" s="68"/>
      <c r="DC214" s="84"/>
    </row>
    <row r="215" spans="2:107" s="14" customFormat="1" ht="12.75" customHeight="1">
      <c r="B215" s="107">
        <v>1</v>
      </c>
      <c r="C215" s="107"/>
      <c r="D215" s="107"/>
      <c r="E215" s="107"/>
      <c r="F215" s="107"/>
      <c r="G215" s="130">
        <v>2</v>
      </c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10">
        <v>3</v>
      </c>
      <c r="Y215" s="110"/>
      <c r="Z215" s="110"/>
      <c r="AA215" s="110"/>
      <c r="AB215" s="110"/>
      <c r="AC215" s="110"/>
      <c r="AD215" s="110">
        <v>4</v>
      </c>
      <c r="AE215" s="110"/>
      <c r="AF215" s="110"/>
      <c r="AG215" s="110"/>
      <c r="AH215" s="110"/>
      <c r="AI215" s="110"/>
      <c r="AJ215" s="110">
        <v>5</v>
      </c>
      <c r="AK215" s="110"/>
      <c r="AL215" s="110"/>
      <c r="AM215" s="110"/>
      <c r="AN215" s="110"/>
      <c r="AO215" s="110"/>
      <c r="AP215" s="110">
        <v>6</v>
      </c>
      <c r="AQ215" s="110"/>
      <c r="AR215" s="110"/>
      <c r="AS215" s="110"/>
      <c r="AT215" s="110"/>
      <c r="AU215" s="110"/>
      <c r="AV215" s="110">
        <v>7</v>
      </c>
      <c r="AW215" s="110"/>
      <c r="AX215" s="110"/>
      <c r="AY215" s="110"/>
      <c r="AZ215" s="110"/>
      <c r="BA215" s="110"/>
      <c r="BB215" s="110">
        <v>8</v>
      </c>
      <c r="BC215" s="110"/>
      <c r="BD215" s="110"/>
      <c r="BE215" s="110"/>
      <c r="BF215" s="110"/>
      <c r="BG215" s="110"/>
      <c r="BH215" s="110">
        <v>9</v>
      </c>
      <c r="BI215" s="110"/>
      <c r="BJ215" s="110"/>
      <c r="BK215" s="110"/>
      <c r="BL215" s="110"/>
      <c r="BM215" s="110"/>
      <c r="BN215" s="110">
        <v>10</v>
      </c>
      <c r="BO215" s="110"/>
      <c r="BP215" s="110"/>
      <c r="BQ215" s="110"/>
      <c r="BR215" s="110"/>
      <c r="BS215" s="110"/>
      <c r="BT215" s="110">
        <v>11</v>
      </c>
      <c r="BU215" s="110"/>
      <c r="BV215" s="110"/>
      <c r="BW215" s="110"/>
      <c r="BX215" s="110"/>
      <c r="BY215" s="110"/>
      <c r="BZ215" s="110">
        <v>12</v>
      </c>
      <c r="CA215" s="110"/>
      <c r="CB215" s="110"/>
      <c r="CC215" s="110"/>
      <c r="CD215" s="110"/>
      <c r="CE215" s="110"/>
      <c r="CF215" s="110">
        <v>13</v>
      </c>
      <c r="CG215" s="110"/>
      <c r="CH215" s="110"/>
      <c r="CI215" s="110"/>
      <c r="CJ215" s="110"/>
      <c r="CK215" s="110"/>
      <c r="CL215" s="110">
        <v>14</v>
      </c>
      <c r="CM215" s="110"/>
      <c r="CN215" s="110"/>
      <c r="CO215" s="110"/>
      <c r="CP215" s="110"/>
      <c r="CQ215" s="110"/>
      <c r="CR215" s="110">
        <v>15</v>
      </c>
      <c r="CS215" s="110"/>
      <c r="CT215" s="110"/>
      <c r="CU215" s="110"/>
      <c r="CV215" s="110"/>
      <c r="CW215" s="110"/>
      <c r="CX215" s="113">
        <v>16</v>
      </c>
      <c r="CY215" s="113"/>
      <c r="CZ215" s="113"/>
      <c r="DA215" s="113"/>
      <c r="DB215" s="113"/>
      <c r="DC215" s="113"/>
    </row>
    <row r="216" spans="2:107" s="8" customFormat="1" ht="12.75" customHeight="1">
      <c r="B216" s="101"/>
      <c r="C216" s="101"/>
      <c r="D216" s="101"/>
      <c r="E216" s="101"/>
      <c r="F216" s="101"/>
      <c r="G216" s="131" t="s">
        <v>129</v>
      </c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28">
        <v>197</v>
      </c>
      <c r="Y216" s="128"/>
      <c r="Z216" s="128"/>
      <c r="AA216" s="128"/>
      <c r="AB216" s="128"/>
      <c r="AC216" s="128"/>
      <c r="AD216" s="128">
        <v>163</v>
      </c>
      <c r="AE216" s="128"/>
      <c r="AF216" s="128"/>
      <c r="AG216" s="128"/>
      <c r="AH216" s="128"/>
      <c r="AI216" s="128"/>
      <c r="AJ216" s="129"/>
      <c r="AK216" s="129"/>
      <c r="AL216" s="129"/>
      <c r="AM216" s="129"/>
      <c r="AN216" s="129"/>
      <c r="AO216" s="129"/>
      <c r="AP216" s="129"/>
      <c r="AQ216" s="129"/>
      <c r="AR216" s="129"/>
      <c r="AS216" s="129"/>
      <c r="AT216" s="129"/>
      <c r="AU216" s="129"/>
      <c r="AV216" s="128">
        <v>194</v>
      </c>
      <c r="AW216" s="128"/>
      <c r="AX216" s="128"/>
      <c r="AY216" s="128"/>
      <c r="AZ216" s="128"/>
      <c r="BA216" s="128"/>
      <c r="BB216" s="128">
        <v>175</v>
      </c>
      <c r="BC216" s="128"/>
      <c r="BD216" s="128"/>
      <c r="BE216" s="128"/>
      <c r="BF216" s="128"/>
      <c r="BG216" s="128"/>
      <c r="BH216" s="129"/>
      <c r="BI216" s="129"/>
      <c r="BJ216" s="129"/>
      <c r="BK216" s="129"/>
      <c r="BL216" s="129"/>
      <c r="BM216" s="129"/>
      <c r="BN216" s="129"/>
      <c r="BO216" s="129"/>
      <c r="BP216" s="129"/>
      <c r="BQ216" s="129"/>
      <c r="BR216" s="129"/>
      <c r="BS216" s="129"/>
      <c r="BT216" s="128">
        <v>194</v>
      </c>
      <c r="BU216" s="128"/>
      <c r="BV216" s="128"/>
      <c r="BW216" s="128"/>
      <c r="BX216" s="128"/>
      <c r="BY216" s="128"/>
      <c r="BZ216" s="129"/>
      <c r="CA216" s="129"/>
      <c r="CB216" s="129"/>
      <c r="CC216" s="129"/>
      <c r="CD216" s="129"/>
      <c r="CE216" s="129"/>
      <c r="CF216" s="128">
        <v>194</v>
      </c>
      <c r="CG216" s="128"/>
      <c r="CH216" s="128"/>
      <c r="CI216" s="128"/>
      <c r="CJ216" s="128"/>
      <c r="CK216" s="128"/>
      <c r="CL216" s="129"/>
      <c r="CM216" s="129"/>
      <c r="CN216" s="129"/>
      <c r="CO216" s="129"/>
      <c r="CP216" s="129"/>
      <c r="CQ216" s="129"/>
      <c r="CR216" s="128">
        <v>194</v>
      </c>
      <c r="CS216" s="128"/>
      <c r="CT216" s="128"/>
      <c r="CU216" s="128"/>
      <c r="CV216" s="128"/>
      <c r="CW216" s="128"/>
      <c r="CX216" s="129"/>
      <c r="CY216" s="129"/>
      <c r="CZ216" s="129"/>
      <c r="DA216" s="129"/>
      <c r="DB216" s="129"/>
      <c r="DC216" s="129"/>
    </row>
    <row r="217" spans="2:107" s="8" customFormat="1" ht="12.75" customHeight="1">
      <c r="B217" s="101"/>
      <c r="C217" s="101"/>
      <c r="D217" s="101"/>
      <c r="E217" s="101"/>
      <c r="F217" s="101"/>
      <c r="G217" s="131" t="s">
        <v>130</v>
      </c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28">
        <v>35</v>
      </c>
      <c r="Y217" s="128"/>
      <c r="Z217" s="128"/>
      <c r="AA217" s="128"/>
      <c r="AB217" s="128"/>
      <c r="AC217" s="128"/>
      <c r="AD217" s="128">
        <v>35</v>
      </c>
      <c r="AE217" s="128"/>
      <c r="AF217" s="128"/>
      <c r="AG217" s="128"/>
      <c r="AH217" s="128"/>
      <c r="AI217" s="128"/>
      <c r="AJ217" s="129"/>
      <c r="AK217" s="129"/>
      <c r="AL217" s="129"/>
      <c r="AM217" s="129"/>
      <c r="AN217" s="129"/>
      <c r="AO217" s="129"/>
      <c r="AP217" s="129"/>
      <c r="AQ217" s="129"/>
      <c r="AR217" s="129"/>
      <c r="AS217" s="129"/>
      <c r="AT217" s="129"/>
      <c r="AU217" s="129"/>
      <c r="AV217" s="128">
        <v>35</v>
      </c>
      <c r="AW217" s="128"/>
      <c r="AX217" s="128"/>
      <c r="AY217" s="128"/>
      <c r="AZ217" s="128"/>
      <c r="BA217" s="128"/>
      <c r="BB217" s="128">
        <v>34</v>
      </c>
      <c r="BC217" s="128"/>
      <c r="BD217" s="128"/>
      <c r="BE217" s="128"/>
      <c r="BF217" s="128"/>
      <c r="BG217" s="128"/>
      <c r="BH217" s="129"/>
      <c r="BI217" s="129"/>
      <c r="BJ217" s="129"/>
      <c r="BK217" s="129"/>
      <c r="BL217" s="129"/>
      <c r="BM217" s="129"/>
      <c r="BN217" s="129"/>
      <c r="BO217" s="129"/>
      <c r="BP217" s="129"/>
      <c r="BQ217" s="129"/>
      <c r="BR217" s="129"/>
      <c r="BS217" s="129"/>
      <c r="BT217" s="128">
        <v>35</v>
      </c>
      <c r="BU217" s="128"/>
      <c r="BV217" s="128"/>
      <c r="BW217" s="128"/>
      <c r="BX217" s="128"/>
      <c r="BY217" s="128"/>
      <c r="BZ217" s="129"/>
      <c r="CA217" s="129"/>
      <c r="CB217" s="129"/>
      <c r="CC217" s="129"/>
      <c r="CD217" s="129"/>
      <c r="CE217" s="129"/>
      <c r="CF217" s="128">
        <v>35</v>
      </c>
      <c r="CG217" s="128"/>
      <c r="CH217" s="128"/>
      <c r="CI217" s="128"/>
      <c r="CJ217" s="128"/>
      <c r="CK217" s="128"/>
      <c r="CL217" s="129"/>
      <c r="CM217" s="129"/>
      <c r="CN217" s="129"/>
      <c r="CO217" s="129"/>
      <c r="CP217" s="129"/>
      <c r="CQ217" s="129"/>
      <c r="CR217" s="128">
        <v>35</v>
      </c>
      <c r="CS217" s="128"/>
      <c r="CT217" s="128"/>
      <c r="CU217" s="128"/>
      <c r="CV217" s="128"/>
      <c r="CW217" s="128"/>
      <c r="CX217" s="129"/>
      <c r="CY217" s="129"/>
      <c r="CZ217" s="129"/>
      <c r="DA217" s="129"/>
      <c r="DB217" s="129"/>
      <c r="DC217" s="129"/>
    </row>
    <row r="218" spans="2:107" s="9" customFormat="1" ht="12.75" customHeight="1">
      <c r="B218" s="93"/>
      <c r="C218" s="93"/>
      <c r="D218" s="93"/>
      <c r="E218" s="93"/>
      <c r="F218" s="93"/>
      <c r="G218" s="133" t="s">
        <v>131</v>
      </c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2">
        <v>232</v>
      </c>
      <c r="Y218" s="132"/>
      <c r="Z218" s="132"/>
      <c r="AA218" s="132"/>
      <c r="AB218" s="132"/>
      <c r="AC218" s="132"/>
      <c r="AD218" s="132">
        <v>198</v>
      </c>
      <c r="AE218" s="132"/>
      <c r="AF218" s="132"/>
      <c r="AG218" s="132"/>
      <c r="AH218" s="132"/>
      <c r="AI218" s="132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132">
        <v>229</v>
      </c>
      <c r="AW218" s="132"/>
      <c r="AX218" s="132"/>
      <c r="AY218" s="132"/>
      <c r="AZ218" s="132"/>
      <c r="BA218" s="132"/>
      <c r="BB218" s="132">
        <v>209</v>
      </c>
      <c r="BC218" s="132"/>
      <c r="BD218" s="132"/>
      <c r="BE218" s="132"/>
      <c r="BF218" s="132"/>
      <c r="BG218" s="132"/>
      <c r="BH218" s="94"/>
      <c r="BI218" s="94"/>
      <c r="BJ218" s="94"/>
      <c r="BK218" s="94"/>
      <c r="BL218" s="94"/>
      <c r="BM218" s="94"/>
      <c r="BN218" s="94"/>
      <c r="BO218" s="94"/>
      <c r="BP218" s="94"/>
      <c r="BQ218" s="94"/>
      <c r="BR218" s="94"/>
      <c r="BS218" s="94"/>
      <c r="BT218" s="132">
        <v>229</v>
      </c>
      <c r="BU218" s="132"/>
      <c r="BV218" s="132"/>
      <c r="BW218" s="132"/>
      <c r="BX218" s="132"/>
      <c r="BY218" s="132"/>
      <c r="BZ218" s="94"/>
      <c r="CA218" s="94"/>
      <c r="CB218" s="94"/>
      <c r="CC218" s="94"/>
      <c r="CD218" s="94"/>
      <c r="CE218" s="94"/>
      <c r="CF218" s="132">
        <v>229</v>
      </c>
      <c r="CG218" s="132"/>
      <c r="CH218" s="132"/>
      <c r="CI218" s="132"/>
      <c r="CJ218" s="132"/>
      <c r="CK218" s="132"/>
      <c r="CL218" s="94"/>
      <c r="CM218" s="94"/>
      <c r="CN218" s="94"/>
      <c r="CO218" s="94"/>
      <c r="CP218" s="94"/>
      <c r="CQ218" s="94"/>
      <c r="CR218" s="132">
        <v>229</v>
      </c>
      <c r="CS218" s="132"/>
      <c r="CT218" s="132"/>
      <c r="CU218" s="132"/>
      <c r="CV218" s="132"/>
      <c r="CW218" s="132"/>
      <c r="CX218" s="94"/>
      <c r="CY218" s="94"/>
      <c r="CZ218" s="94"/>
      <c r="DA218" s="94"/>
      <c r="DB218" s="94"/>
      <c r="DC218" s="94"/>
    </row>
    <row r="219" spans="2:107" s="8" customFormat="1" ht="21.75" customHeight="1">
      <c r="B219" s="101"/>
      <c r="C219" s="101"/>
      <c r="D219" s="101"/>
      <c r="E219" s="101"/>
      <c r="F219" s="101"/>
      <c r="G219" s="131" t="s">
        <v>132</v>
      </c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01" t="s">
        <v>35</v>
      </c>
      <c r="Y219" s="101"/>
      <c r="Z219" s="101"/>
      <c r="AA219" s="101"/>
      <c r="AB219" s="101"/>
      <c r="AC219" s="101"/>
      <c r="AD219" s="101" t="s">
        <v>35</v>
      </c>
      <c r="AE219" s="101"/>
      <c r="AF219" s="101"/>
      <c r="AG219" s="101"/>
      <c r="AH219" s="101"/>
      <c r="AI219" s="101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101" t="s">
        <v>35</v>
      </c>
      <c r="AW219" s="101"/>
      <c r="AX219" s="101"/>
      <c r="AY219" s="101"/>
      <c r="AZ219" s="101"/>
      <c r="BA219" s="101"/>
      <c r="BB219" s="101" t="s">
        <v>35</v>
      </c>
      <c r="BC219" s="101"/>
      <c r="BD219" s="101"/>
      <c r="BE219" s="101"/>
      <c r="BF219" s="101"/>
      <c r="BG219" s="101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101" t="s">
        <v>35</v>
      </c>
      <c r="BU219" s="101"/>
      <c r="BV219" s="101"/>
      <c r="BW219" s="101"/>
      <c r="BX219" s="101"/>
      <c r="BY219" s="101"/>
      <c r="BZ219" s="76"/>
      <c r="CA219" s="76"/>
      <c r="CB219" s="76"/>
      <c r="CC219" s="76"/>
      <c r="CD219" s="76"/>
      <c r="CE219" s="76"/>
      <c r="CF219" s="101" t="s">
        <v>35</v>
      </c>
      <c r="CG219" s="101"/>
      <c r="CH219" s="101"/>
      <c r="CI219" s="101"/>
      <c r="CJ219" s="101"/>
      <c r="CK219" s="101"/>
      <c r="CL219" s="76"/>
      <c r="CM219" s="76"/>
      <c r="CN219" s="76"/>
      <c r="CO219" s="76"/>
      <c r="CP219" s="76"/>
      <c r="CQ219" s="76"/>
      <c r="CR219" s="101" t="s">
        <v>35</v>
      </c>
      <c r="CS219" s="101"/>
      <c r="CT219" s="101"/>
      <c r="CU219" s="101"/>
      <c r="CV219" s="101"/>
      <c r="CW219" s="101"/>
      <c r="CX219" s="76"/>
      <c r="CY219" s="76"/>
      <c r="CZ219" s="76"/>
      <c r="DA219" s="76"/>
      <c r="DB219" s="76"/>
      <c r="DC219" s="76"/>
    </row>
    <row r="221" spans="3:106" ht="12.75" customHeight="1">
      <c r="C221" s="35" t="s">
        <v>133</v>
      </c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/>
      <c r="CV221" s="35"/>
      <c r="CW221" s="35"/>
      <c r="CX221" s="35"/>
      <c r="CY221" s="35"/>
      <c r="CZ221" s="35"/>
      <c r="DA221" s="35"/>
      <c r="DB221" s="35"/>
    </row>
    <row r="222" spans="4:107" ht="12.75" customHeight="1">
      <c r="D222" s="35" t="s">
        <v>134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  <c r="CL222" s="35"/>
      <c r="CM222" s="35"/>
      <c r="CN222" s="35"/>
      <c r="CO222" s="35"/>
      <c r="CP222" s="35"/>
      <c r="CQ222" s="35"/>
      <c r="CR222" s="35"/>
      <c r="CS222" s="35"/>
      <c r="CT222" s="35"/>
      <c r="CU222" s="35"/>
      <c r="CV222" s="35"/>
      <c r="CW222" s="35"/>
      <c r="CX222" s="35"/>
      <c r="CY222" s="35"/>
      <c r="CZ222" s="35"/>
      <c r="DA222" s="35"/>
      <c r="DB222" s="35"/>
      <c r="DC222" s="35"/>
    </row>
    <row r="223" spans="87:91" ht="12.75" customHeight="1">
      <c r="CI223" s="25" t="s">
        <v>22</v>
      </c>
      <c r="CJ223" s="25"/>
      <c r="CK223" s="25"/>
      <c r="CL223" s="25"/>
      <c r="CM223" s="25"/>
    </row>
    <row r="224" spans="2:92" ht="12.75" customHeight="1">
      <c r="B224" s="115" t="s">
        <v>69</v>
      </c>
      <c r="C224" s="115"/>
      <c r="D224" s="115"/>
      <c r="E224" s="115"/>
      <c r="F224" s="115"/>
      <c r="G224" s="134" t="s">
        <v>135</v>
      </c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 t="s">
        <v>136</v>
      </c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  <c r="AL224" s="134"/>
      <c r="AM224" s="74" t="s">
        <v>25</v>
      </c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74"/>
      <c r="BD224" s="74"/>
      <c r="BE224" s="74" t="s">
        <v>26</v>
      </c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BV224" s="74"/>
      <c r="BW224" s="85" t="s">
        <v>27</v>
      </c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</row>
    <row r="225" spans="2:92" ht="21.75" customHeight="1">
      <c r="B225" s="119"/>
      <c r="C225" s="120"/>
      <c r="D225" s="120"/>
      <c r="E225" s="120"/>
      <c r="F225" s="121"/>
      <c r="G225" s="124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1"/>
      <c r="X225" s="124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1"/>
      <c r="AM225" s="95" t="s">
        <v>80</v>
      </c>
      <c r="AN225" s="95"/>
      <c r="AO225" s="95"/>
      <c r="AP225" s="95"/>
      <c r="AQ225" s="95"/>
      <c r="AR225" s="95"/>
      <c r="AS225" s="95" t="s">
        <v>29</v>
      </c>
      <c r="AT225" s="95"/>
      <c r="AU225" s="95"/>
      <c r="AV225" s="95"/>
      <c r="AW225" s="95"/>
      <c r="AX225" s="95"/>
      <c r="AY225" s="95" t="s">
        <v>137</v>
      </c>
      <c r="AZ225" s="95"/>
      <c r="BA225" s="95"/>
      <c r="BB225" s="95"/>
      <c r="BC225" s="95"/>
      <c r="BD225" s="95"/>
      <c r="BE225" s="95" t="s">
        <v>80</v>
      </c>
      <c r="BF225" s="95"/>
      <c r="BG225" s="95"/>
      <c r="BH225" s="95"/>
      <c r="BI225" s="95"/>
      <c r="BJ225" s="95"/>
      <c r="BK225" s="95" t="s">
        <v>29</v>
      </c>
      <c r="BL225" s="95"/>
      <c r="BM225" s="95"/>
      <c r="BN225" s="95"/>
      <c r="BO225" s="95"/>
      <c r="BP225" s="95"/>
      <c r="BQ225" s="95" t="s">
        <v>32</v>
      </c>
      <c r="BR225" s="95"/>
      <c r="BS225" s="95"/>
      <c r="BT225" s="95"/>
      <c r="BU225" s="95"/>
      <c r="BV225" s="95"/>
      <c r="BW225" s="95" t="s">
        <v>80</v>
      </c>
      <c r="BX225" s="95"/>
      <c r="BY225" s="95"/>
      <c r="BZ225" s="95"/>
      <c r="CA225" s="95"/>
      <c r="CB225" s="95"/>
      <c r="CC225" s="95" t="s">
        <v>29</v>
      </c>
      <c r="CD225" s="95"/>
      <c r="CE225" s="95"/>
      <c r="CF225" s="95"/>
      <c r="CG225" s="95"/>
      <c r="CH225" s="95"/>
      <c r="CI225" s="97" t="s">
        <v>138</v>
      </c>
      <c r="CJ225" s="97"/>
      <c r="CK225" s="97"/>
      <c r="CL225" s="97"/>
      <c r="CM225" s="97"/>
      <c r="CN225" s="97"/>
    </row>
    <row r="226" spans="2:92" ht="12.75" customHeight="1">
      <c r="B226" s="107">
        <v>1</v>
      </c>
      <c r="C226" s="107"/>
      <c r="D226" s="107"/>
      <c r="E226" s="107"/>
      <c r="F226" s="107"/>
      <c r="G226" s="103">
        <v>2</v>
      </c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>
        <v>3</v>
      </c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0">
        <v>4</v>
      </c>
      <c r="AN226" s="100"/>
      <c r="AO226" s="100"/>
      <c r="AP226" s="100"/>
      <c r="AQ226" s="100"/>
      <c r="AR226" s="100"/>
      <c r="AS226" s="100">
        <v>5</v>
      </c>
      <c r="AT226" s="100"/>
      <c r="AU226" s="100"/>
      <c r="AV226" s="100"/>
      <c r="AW226" s="100"/>
      <c r="AX226" s="100"/>
      <c r="AY226" s="100">
        <v>6</v>
      </c>
      <c r="AZ226" s="100"/>
      <c r="BA226" s="100"/>
      <c r="BB226" s="100"/>
      <c r="BC226" s="100"/>
      <c r="BD226" s="100"/>
      <c r="BE226" s="100">
        <v>7</v>
      </c>
      <c r="BF226" s="100"/>
      <c r="BG226" s="100"/>
      <c r="BH226" s="100"/>
      <c r="BI226" s="100"/>
      <c r="BJ226" s="100"/>
      <c r="BK226" s="100">
        <v>8</v>
      </c>
      <c r="BL226" s="100"/>
      <c r="BM226" s="100"/>
      <c r="BN226" s="100"/>
      <c r="BO226" s="100"/>
      <c r="BP226" s="100"/>
      <c r="BQ226" s="100">
        <v>9</v>
      </c>
      <c r="BR226" s="100"/>
      <c r="BS226" s="100"/>
      <c r="BT226" s="100"/>
      <c r="BU226" s="100"/>
      <c r="BV226" s="100"/>
      <c r="BW226" s="100">
        <v>10</v>
      </c>
      <c r="BX226" s="100"/>
      <c r="BY226" s="100"/>
      <c r="BZ226" s="100"/>
      <c r="CA226" s="100"/>
      <c r="CB226" s="100"/>
      <c r="CC226" s="100">
        <v>11</v>
      </c>
      <c r="CD226" s="100"/>
      <c r="CE226" s="100"/>
      <c r="CF226" s="100"/>
      <c r="CG226" s="100"/>
      <c r="CH226" s="100"/>
      <c r="CI226" s="98">
        <v>12</v>
      </c>
      <c r="CJ226" s="98"/>
      <c r="CK226" s="98"/>
      <c r="CL226" s="98"/>
      <c r="CM226" s="98"/>
      <c r="CN226" s="98"/>
    </row>
    <row r="227" spans="2:92" ht="33" customHeight="1">
      <c r="B227" s="78">
        <v>1</v>
      </c>
      <c r="C227" s="78"/>
      <c r="D227" s="78"/>
      <c r="E227" s="78"/>
      <c r="F227" s="78"/>
      <c r="G227" s="79" t="s">
        <v>139</v>
      </c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 t="s">
        <v>140</v>
      </c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5">
        <v>3240923</v>
      </c>
      <c r="AN227" s="75"/>
      <c r="AO227" s="75"/>
      <c r="AP227" s="75"/>
      <c r="AQ227" s="75"/>
      <c r="AR227" s="75"/>
      <c r="AS227" s="75">
        <v>1862834</v>
      </c>
      <c r="AT227" s="75"/>
      <c r="AU227" s="75"/>
      <c r="AV227" s="75"/>
      <c r="AW227" s="75"/>
      <c r="AX227" s="75"/>
      <c r="AY227" s="75">
        <v>5103757</v>
      </c>
      <c r="AZ227" s="75"/>
      <c r="BA227" s="75"/>
      <c r="BB227" s="75"/>
      <c r="BC227" s="75"/>
      <c r="BD227" s="75"/>
      <c r="BE227" s="75">
        <v>5359400</v>
      </c>
      <c r="BF227" s="75"/>
      <c r="BG227" s="75"/>
      <c r="BH227" s="75"/>
      <c r="BI227" s="75"/>
      <c r="BJ227" s="75"/>
      <c r="BK227" s="75">
        <v>5462000</v>
      </c>
      <c r="BL227" s="75"/>
      <c r="BM227" s="75"/>
      <c r="BN227" s="75"/>
      <c r="BO227" s="75"/>
      <c r="BP227" s="75"/>
      <c r="BQ227" s="75">
        <v>10821400</v>
      </c>
      <c r="BR227" s="75"/>
      <c r="BS227" s="75"/>
      <c r="BT227" s="75"/>
      <c r="BU227" s="75"/>
      <c r="BV227" s="75"/>
      <c r="BW227" s="75">
        <v>4554600</v>
      </c>
      <c r="BX227" s="75"/>
      <c r="BY227" s="75"/>
      <c r="BZ227" s="75"/>
      <c r="CA227" s="75"/>
      <c r="CB227" s="75"/>
      <c r="CC227" s="75">
        <v>1582000</v>
      </c>
      <c r="CD227" s="75"/>
      <c r="CE227" s="75"/>
      <c r="CF227" s="75"/>
      <c r="CG227" s="75"/>
      <c r="CH227" s="75"/>
      <c r="CI227" s="75">
        <v>6136600</v>
      </c>
      <c r="CJ227" s="75"/>
      <c r="CK227" s="75"/>
      <c r="CL227" s="75"/>
      <c r="CM227" s="75"/>
      <c r="CN227" s="75"/>
    </row>
    <row r="228" spans="2:92" s="12" customFormat="1" ht="12.75" customHeight="1">
      <c r="B228" s="135"/>
      <c r="C228" s="135"/>
      <c r="D228" s="135"/>
      <c r="E228" s="135"/>
      <c r="F228" s="135"/>
      <c r="G228" s="136" t="s">
        <v>40</v>
      </c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92">
        <v>3240923</v>
      </c>
      <c r="AN228" s="92"/>
      <c r="AO228" s="92"/>
      <c r="AP228" s="92"/>
      <c r="AQ228" s="92"/>
      <c r="AR228" s="92"/>
      <c r="AS228" s="92">
        <v>1862834</v>
      </c>
      <c r="AT228" s="92"/>
      <c r="AU228" s="92"/>
      <c r="AV228" s="92"/>
      <c r="AW228" s="92"/>
      <c r="AX228" s="92"/>
      <c r="AY228" s="92">
        <v>5103757</v>
      </c>
      <c r="AZ228" s="92"/>
      <c r="BA228" s="92"/>
      <c r="BB228" s="92"/>
      <c r="BC228" s="92"/>
      <c r="BD228" s="92"/>
      <c r="BE228" s="92">
        <v>5359400</v>
      </c>
      <c r="BF228" s="92"/>
      <c r="BG228" s="92"/>
      <c r="BH228" s="92"/>
      <c r="BI228" s="92"/>
      <c r="BJ228" s="92"/>
      <c r="BK228" s="92">
        <v>5462000</v>
      </c>
      <c r="BL228" s="92"/>
      <c r="BM228" s="92"/>
      <c r="BN228" s="92"/>
      <c r="BO228" s="92"/>
      <c r="BP228" s="92"/>
      <c r="BQ228" s="92">
        <v>10821400</v>
      </c>
      <c r="BR228" s="92"/>
      <c r="BS228" s="92"/>
      <c r="BT228" s="92"/>
      <c r="BU228" s="92"/>
      <c r="BV228" s="92"/>
      <c r="BW228" s="92">
        <v>4554600</v>
      </c>
      <c r="BX228" s="92"/>
      <c r="BY228" s="92"/>
      <c r="BZ228" s="92"/>
      <c r="CA228" s="92"/>
      <c r="CB228" s="92"/>
      <c r="CC228" s="92">
        <v>1582000</v>
      </c>
      <c r="CD228" s="92"/>
      <c r="CE228" s="92"/>
      <c r="CF228" s="92"/>
      <c r="CG228" s="92"/>
      <c r="CH228" s="92"/>
      <c r="CI228" s="92">
        <v>6136600</v>
      </c>
      <c r="CJ228" s="92"/>
      <c r="CK228" s="92"/>
      <c r="CL228" s="92"/>
      <c r="CM228" s="92"/>
      <c r="CN228" s="92"/>
    </row>
    <row r="229" spans="2:92" s="12" customFormat="1" ht="12.75" customHeight="1">
      <c r="B229" s="19"/>
      <c r="C229" s="19"/>
      <c r="D229" s="19"/>
      <c r="E229" s="19"/>
      <c r="F229" s="19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</row>
    <row r="231" spans="4:107" ht="12.75" customHeight="1">
      <c r="D231" s="35" t="s">
        <v>141</v>
      </c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</row>
    <row r="232" spans="69:73" ht="12.75" customHeight="1">
      <c r="BQ232" s="25" t="s">
        <v>22</v>
      </c>
      <c r="BR232" s="25"/>
      <c r="BS232" s="25"/>
      <c r="BT232" s="25"/>
      <c r="BU232" s="25"/>
    </row>
    <row r="233" spans="2:74" ht="12.75" customHeight="1">
      <c r="B233" s="115" t="s">
        <v>69</v>
      </c>
      <c r="C233" s="115"/>
      <c r="D233" s="115"/>
      <c r="E233" s="115"/>
      <c r="F233" s="115"/>
      <c r="G233" s="134" t="s">
        <v>135</v>
      </c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 t="s">
        <v>136</v>
      </c>
      <c r="Y233" s="134"/>
      <c r="Z233" s="134"/>
      <c r="AA233" s="134"/>
      <c r="AB233" s="134"/>
      <c r="AC233" s="134"/>
      <c r="AD233" s="134"/>
      <c r="AE233" s="134"/>
      <c r="AF233" s="134"/>
      <c r="AG233" s="134"/>
      <c r="AH233" s="134"/>
      <c r="AI233" s="134"/>
      <c r="AJ233" s="134"/>
      <c r="AK233" s="134"/>
      <c r="AL233" s="134"/>
      <c r="AM233" s="74" t="s">
        <v>42</v>
      </c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85" t="s">
        <v>43</v>
      </c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</row>
    <row r="234" spans="2:74" ht="21.75" customHeight="1">
      <c r="B234" s="119"/>
      <c r="C234" s="120"/>
      <c r="D234" s="120"/>
      <c r="E234" s="120"/>
      <c r="F234" s="121"/>
      <c r="G234" s="124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1"/>
      <c r="X234" s="124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1"/>
      <c r="AM234" s="95" t="s">
        <v>80</v>
      </c>
      <c r="AN234" s="95"/>
      <c r="AO234" s="95"/>
      <c r="AP234" s="95"/>
      <c r="AQ234" s="95"/>
      <c r="AR234" s="95"/>
      <c r="AS234" s="95" t="s">
        <v>29</v>
      </c>
      <c r="AT234" s="95"/>
      <c r="AU234" s="95"/>
      <c r="AV234" s="95"/>
      <c r="AW234" s="95"/>
      <c r="AX234" s="95"/>
      <c r="AY234" s="95" t="s">
        <v>137</v>
      </c>
      <c r="AZ234" s="95"/>
      <c r="BA234" s="95"/>
      <c r="BB234" s="95"/>
      <c r="BC234" s="95"/>
      <c r="BD234" s="95"/>
      <c r="BE234" s="95" t="s">
        <v>80</v>
      </c>
      <c r="BF234" s="95"/>
      <c r="BG234" s="95"/>
      <c r="BH234" s="95"/>
      <c r="BI234" s="95"/>
      <c r="BJ234" s="95"/>
      <c r="BK234" s="95" t="s">
        <v>29</v>
      </c>
      <c r="BL234" s="95"/>
      <c r="BM234" s="95"/>
      <c r="BN234" s="95"/>
      <c r="BO234" s="95"/>
      <c r="BP234" s="95"/>
      <c r="BQ234" s="97" t="s">
        <v>32</v>
      </c>
      <c r="BR234" s="97"/>
      <c r="BS234" s="97"/>
      <c r="BT234" s="97"/>
      <c r="BU234" s="97"/>
      <c r="BV234" s="97"/>
    </row>
    <row r="235" spans="2:74" s="8" customFormat="1" ht="12.75" customHeight="1">
      <c r="B235" s="99">
        <v>1</v>
      </c>
      <c r="C235" s="99"/>
      <c r="D235" s="99"/>
      <c r="E235" s="99"/>
      <c r="F235" s="99"/>
      <c r="G235" s="100">
        <v>2</v>
      </c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>
        <v>3</v>
      </c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>
        <v>4</v>
      </c>
      <c r="AN235" s="100"/>
      <c r="AO235" s="100"/>
      <c r="AP235" s="100"/>
      <c r="AQ235" s="100"/>
      <c r="AR235" s="100"/>
      <c r="AS235" s="100">
        <v>5</v>
      </c>
      <c r="AT235" s="100"/>
      <c r="AU235" s="100"/>
      <c r="AV235" s="100"/>
      <c r="AW235" s="100"/>
      <c r="AX235" s="100"/>
      <c r="AY235" s="100">
        <v>6</v>
      </c>
      <c r="AZ235" s="100"/>
      <c r="BA235" s="100"/>
      <c r="BB235" s="100"/>
      <c r="BC235" s="100"/>
      <c r="BD235" s="100"/>
      <c r="BE235" s="100">
        <v>7</v>
      </c>
      <c r="BF235" s="100"/>
      <c r="BG235" s="100"/>
      <c r="BH235" s="100"/>
      <c r="BI235" s="100"/>
      <c r="BJ235" s="100"/>
      <c r="BK235" s="100">
        <v>8</v>
      </c>
      <c r="BL235" s="100"/>
      <c r="BM235" s="100"/>
      <c r="BN235" s="100"/>
      <c r="BO235" s="100"/>
      <c r="BP235" s="100"/>
      <c r="BQ235" s="98">
        <v>9</v>
      </c>
      <c r="BR235" s="98"/>
      <c r="BS235" s="98"/>
      <c r="BT235" s="98"/>
      <c r="BU235" s="98"/>
      <c r="BV235" s="98"/>
    </row>
    <row r="236" spans="2:74" s="8" customFormat="1" ht="33" customHeight="1">
      <c r="B236" s="78">
        <v>1</v>
      </c>
      <c r="C236" s="78"/>
      <c r="D236" s="78"/>
      <c r="E236" s="78"/>
      <c r="F236" s="78"/>
      <c r="G236" s="79" t="s">
        <v>139</v>
      </c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 t="s">
        <v>140</v>
      </c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5">
        <v>4957500</v>
      </c>
      <c r="AN236" s="75"/>
      <c r="AO236" s="75"/>
      <c r="AP236" s="75"/>
      <c r="AQ236" s="75"/>
      <c r="AR236" s="75"/>
      <c r="AS236" s="75">
        <v>1670600</v>
      </c>
      <c r="AT236" s="75"/>
      <c r="AU236" s="75"/>
      <c r="AV236" s="75"/>
      <c r="AW236" s="75"/>
      <c r="AX236" s="75"/>
      <c r="AY236" s="75">
        <v>6628100</v>
      </c>
      <c r="AZ236" s="75"/>
      <c r="BA236" s="75"/>
      <c r="BB236" s="75"/>
      <c r="BC236" s="75"/>
      <c r="BD236" s="75"/>
      <c r="BE236" s="75">
        <v>5205400</v>
      </c>
      <c r="BF236" s="75"/>
      <c r="BG236" s="75"/>
      <c r="BH236" s="75"/>
      <c r="BI236" s="75"/>
      <c r="BJ236" s="75"/>
      <c r="BK236" s="75">
        <v>1754100</v>
      </c>
      <c r="BL236" s="75"/>
      <c r="BM236" s="75"/>
      <c r="BN236" s="75"/>
      <c r="BO236" s="75"/>
      <c r="BP236" s="75"/>
      <c r="BQ236" s="75">
        <v>6959500</v>
      </c>
      <c r="BR236" s="75"/>
      <c r="BS236" s="75"/>
      <c r="BT236" s="75"/>
      <c r="BU236" s="75"/>
      <c r="BV236" s="75"/>
    </row>
    <row r="237" spans="2:74" s="9" customFormat="1" ht="12.75" customHeight="1">
      <c r="B237" s="93"/>
      <c r="C237" s="93"/>
      <c r="D237" s="93"/>
      <c r="E237" s="93"/>
      <c r="F237" s="93"/>
      <c r="G237" s="94" t="s">
        <v>40</v>
      </c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2">
        <v>4957500</v>
      </c>
      <c r="AN237" s="92"/>
      <c r="AO237" s="92"/>
      <c r="AP237" s="92"/>
      <c r="AQ237" s="92"/>
      <c r="AR237" s="92"/>
      <c r="AS237" s="92">
        <v>1670600</v>
      </c>
      <c r="AT237" s="92"/>
      <c r="AU237" s="92"/>
      <c r="AV237" s="92"/>
      <c r="AW237" s="92"/>
      <c r="AX237" s="92"/>
      <c r="AY237" s="92">
        <v>6628100</v>
      </c>
      <c r="AZ237" s="92"/>
      <c r="BA237" s="92"/>
      <c r="BB237" s="92"/>
      <c r="BC237" s="92"/>
      <c r="BD237" s="92"/>
      <c r="BE237" s="92">
        <v>5205400</v>
      </c>
      <c r="BF237" s="92"/>
      <c r="BG237" s="92"/>
      <c r="BH237" s="92"/>
      <c r="BI237" s="92"/>
      <c r="BJ237" s="92"/>
      <c r="BK237" s="92">
        <v>1754100</v>
      </c>
      <c r="BL237" s="92"/>
      <c r="BM237" s="92"/>
      <c r="BN237" s="92"/>
      <c r="BO237" s="92"/>
      <c r="BP237" s="92"/>
      <c r="BQ237" s="92">
        <v>6959500</v>
      </c>
      <c r="BR237" s="92"/>
      <c r="BS237" s="92"/>
      <c r="BT237" s="92"/>
      <c r="BU237" s="92"/>
      <c r="BV237" s="92"/>
    </row>
    <row r="238" spans="2:74" s="9" customFormat="1" ht="12.75" customHeight="1">
      <c r="B238" s="16"/>
      <c r="C238" s="16"/>
      <c r="D238" s="16"/>
      <c r="E238" s="16"/>
      <c r="F238" s="16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</row>
    <row r="240" spans="2:105" ht="12.75" customHeight="1">
      <c r="B240" s="35" t="s">
        <v>142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  <c r="CP240" s="35"/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  <c r="DA240" s="35"/>
    </row>
    <row r="241" spans="85:89" ht="12.75" customHeight="1">
      <c r="CG241" s="25" t="s">
        <v>22</v>
      </c>
      <c r="CH241" s="25"/>
      <c r="CI241" s="25"/>
      <c r="CJ241" s="25"/>
      <c r="CK241" s="25"/>
    </row>
    <row r="242" spans="2:91" ht="12.75" customHeight="1">
      <c r="B242" s="63" t="s">
        <v>143</v>
      </c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70" t="s">
        <v>144</v>
      </c>
      <c r="W242" s="70"/>
      <c r="X242" s="70"/>
      <c r="Y242" s="70"/>
      <c r="Z242" s="70" t="s">
        <v>145</v>
      </c>
      <c r="AA242" s="70"/>
      <c r="AB242" s="70"/>
      <c r="AC242" s="70"/>
      <c r="AD242" s="70"/>
      <c r="AE242" s="70"/>
      <c r="AF242" s="74" t="s">
        <v>25</v>
      </c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 t="s">
        <v>26</v>
      </c>
      <c r="AS242" s="74"/>
      <c r="AT242" s="74"/>
      <c r="AU242" s="74"/>
      <c r="AV242" s="74"/>
      <c r="AW242" s="74"/>
      <c r="AX242" s="74"/>
      <c r="AY242" s="74"/>
      <c r="AZ242" s="74"/>
      <c r="BA242" s="74"/>
      <c r="BB242" s="74"/>
      <c r="BC242" s="74"/>
      <c r="BD242" s="74" t="s">
        <v>27</v>
      </c>
      <c r="BE242" s="74"/>
      <c r="BF242" s="74"/>
      <c r="BG242" s="74"/>
      <c r="BH242" s="74"/>
      <c r="BI242" s="74"/>
      <c r="BJ242" s="74"/>
      <c r="BK242" s="74"/>
      <c r="BL242" s="74"/>
      <c r="BM242" s="74"/>
      <c r="BN242" s="74"/>
      <c r="BO242" s="74"/>
      <c r="BP242" s="74" t="s">
        <v>146</v>
      </c>
      <c r="BQ242" s="74"/>
      <c r="BR242" s="74"/>
      <c r="BS242" s="74"/>
      <c r="BT242" s="74"/>
      <c r="BU242" s="74"/>
      <c r="BV242" s="74"/>
      <c r="BW242" s="74"/>
      <c r="BX242" s="74"/>
      <c r="BY242" s="74"/>
      <c r="BZ242" s="74"/>
      <c r="CA242" s="74"/>
      <c r="CB242" s="85" t="s">
        <v>147</v>
      </c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</row>
    <row r="243" spans="2:91" ht="78" customHeight="1">
      <c r="B243" s="67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9"/>
      <c r="V243" s="72"/>
      <c r="W243" s="68"/>
      <c r="X243" s="68"/>
      <c r="Y243" s="69"/>
      <c r="Z243" s="72"/>
      <c r="AA243" s="68"/>
      <c r="AB243" s="68"/>
      <c r="AC243" s="68"/>
      <c r="AD243" s="68"/>
      <c r="AE243" s="69"/>
      <c r="AF243" s="95" t="s">
        <v>148</v>
      </c>
      <c r="AG243" s="95"/>
      <c r="AH243" s="95"/>
      <c r="AI243" s="95"/>
      <c r="AJ243" s="95"/>
      <c r="AK243" s="95"/>
      <c r="AL243" s="95" t="s">
        <v>149</v>
      </c>
      <c r="AM243" s="95"/>
      <c r="AN243" s="95"/>
      <c r="AO243" s="95"/>
      <c r="AP243" s="95"/>
      <c r="AQ243" s="95"/>
      <c r="AR243" s="95" t="s">
        <v>148</v>
      </c>
      <c r="AS243" s="95"/>
      <c r="AT243" s="95"/>
      <c r="AU243" s="95"/>
      <c r="AV243" s="95"/>
      <c r="AW243" s="95"/>
      <c r="AX243" s="95" t="s">
        <v>149</v>
      </c>
      <c r="AY243" s="95"/>
      <c r="AZ243" s="95"/>
      <c r="BA243" s="95"/>
      <c r="BB243" s="95"/>
      <c r="BC243" s="95"/>
      <c r="BD243" s="95" t="s">
        <v>148</v>
      </c>
      <c r="BE243" s="95"/>
      <c r="BF243" s="95"/>
      <c r="BG243" s="95"/>
      <c r="BH243" s="95"/>
      <c r="BI243" s="95"/>
      <c r="BJ243" s="95" t="s">
        <v>149</v>
      </c>
      <c r="BK243" s="95"/>
      <c r="BL243" s="95"/>
      <c r="BM243" s="95"/>
      <c r="BN243" s="95"/>
      <c r="BO243" s="95"/>
      <c r="BP243" s="95" t="s">
        <v>148</v>
      </c>
      <c r="BQ243" s="95"/>
      <c r="BR243" s="95"/>
      <c r="BS243" s="95"/>
      <c r="BT243" s="95"/>
      <c r="BU243" s="95"/>
      <c r="BV243" s="95" t="s">
        <v>149</v>
      </c>
      <c r="BW243" s="95"/>
      <c r="BX243" s="95"/>
      <c r="BY243" s="95"/>
      <c r="BZ243" s="95"/>
      <c r="CA243" s="95"/>
      <c r="CB243" s="95" t="s">
        <v>148</v>
      </c>
      <c r="CC243" s="95"/>
      <c r="CD243" s="95"/>
      <c r="CE243" s="95"/>
      <c r="CF243" s="95"/>
      <c r="CG243" s="95"/>
      <c r="CH243" s="97" t="s">
        <v>149</v>
      </c>
      <c r="CI243" s="97"/>
      <c r="CJ243" s="97"/>
      <c r="CK243" s="97"/>
      <c r="CL243" s="97"/>
      <c r="CM243" s="97"/>
    </row>
    <row r="244" spans="2:91" s="14" customFormat="1" ht="12.75" customHeight="1">
      <c r="B244" s="107">
        <v>1</v>
      </c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3">
        <v>2</v>
      </c>
      <c r="W244" s="103"/>
      <c r="X244" s="103"/>
      <c r="Y244" s="103"/>
      <c r="Z244" s="103">
        <v>3</v>
      </c>
      <c r="AA244" s="103"/>
      <c r="AB244" s="103"/>
      <c r="AC244" s="103"/>
      <c r="AD244" s="103"/>
      <c r="AE244" s="103"/>
      <c r="AF244" s="103">
        <v>4</v>
      </c>
      <c r="AG244" s="103"/>
      <c r="AH244" s="103"/>
      <c r="AI244" s="103"/>
      <c r="AJ244" s="103"/>
      <c r="AK244" s="103"/>
      <c r="AL244" s="103">
        <v>5</v>
      </c>
      <c r="AM244" s="103"/>
      <c r="AN244" s="103"/>
      <c r="AO244" s="103"/>
      <c r="AP244" s="103"/>
      <c r="AQ244" s="103"/>
      <c r="AR244" s="103">
        <v>6</v>
      </c>
      <c r="AS244" s="103"/>
      <c r="AT244" s="103"/>
      <c r="AU244" s="103"/>
      <c r="AV244" s="103"/>
      <c r="AW244" s="103"/>
      <c r="AX244" s="103">
        <v>7</v>
      </c>
      <c r="AY244" s="103"/>
      <c r="AZ244" s="103"/>
      <c r="BA244" s="103"/>
      <c r="BB244" s="103"/>
      <c r="BC244" s="103"/>
      <c r="BD244" s="103">
        <v>8</v>
      </c>
      <c r="BE244" s="103"/>
      <c r="BF244" s="103"/>
      <c r="BG244" s="103"/>
      <c r="BH244" s="103"/>
      <c r="BI244" s="103"/>
      <c r="BJ244" s="103">
        <v>9</v>
      </c>
      <c r="BK244" s="103"/>
      <c r="BL244" s="103"/>
      <c r="BM244" s="103"/>
      <c r="BN244" s="103"/>
      <c r="BO244" s="103"/>
      <c r="BP244" s="103">
        <v>10</v>
      </c>
      <c r="BQ244" s="103"/>
      <c r="BR244" s="103"/>
      <c r="BS244" s="103"/>
      <c r="BT244" s="103"/>
      <c r="BU244" s="103"/>
      <c r="BV244" s="103">
        <v>11</v>
      </c>
      <c r="BW244" s="103"/>
      <c r="BX244" s="103"/>
      <c r="BY244" s="103"/>
      <c r="BZ244" s="103"/>
      <c r="CA244" s="103"/>
      <c r="CB244" s="103">
        <v>12</v>
      </c>
      <c r="CC244" s="103"/>
      <c r="CD244" s="103"/>
      <c r="CE244" s="103"/>
      <c r="CF244" s="103"/>
      <c r="CG244" s="103"/>
      <c r="CH244" s="106">
        <v>13</v>
      </c>
      <c r="CI244" s="106"/>
      <c r="CJ244" s="106"/>
      <c r="CK244" s="106"/>
      <c r="CL244" s="106"/>
      <c r="CM244" s="106"/>
    </row>
    <row r="246" spans="2:105" ht="12.75" customHeight="1">
      <c r="B246" s="35" t="s">
        <v>150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35"/>
      <c r="CE246" s="35"/>
      <c r="CF246" s="35"/>
      <c r="CG246" s="35"/>
      <c r="CH246" s="35"/>
      <c r="CI246" s="35"/>
      <c r="CJ246" s="35"/>
      <c r="CK246" s="35"/>
      <c r="CL246" s="35"/>
      <c r="CM246" s="35"/>
      <c r="CN246" s="35"/>
      <c r="CO246" s="35"/>
      <c r="CP246" s="35"/>
      <c r="CQ246" s="35"/>
      <c r="CR246" s="35"/>
      <c r="CS246" s="35"/>
      <c r="CT246" s="35"/>
      <c r="CU246" s="35"/>
      <c r="CV246" s="35"/>
      <c r="CW246" s="35"/>
      <c r="CX246" s="35"/>
      <c r="CY246" s="35"/>
      <c r="CZ246" s="35"/>
      <c r="DA246" s="35"/>
    </row>
    <row r="247" spans="2:105" ht="12.75" customHeight="1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</row>
    <row r="249" spans="4:107" ht="75.75" customHeight="1">
      <c r="D249" s="35" t="s">
        <v>191</v>
      </c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5"/>
      <c r="CG249" s="35"/>
      <c r="CH249" s="35"/>
      <c r="CI249" s="35"/>
      <c r="CJ249" s="35"/>
      <c r="CK249" s="35"/>
      <c r="CL249" s="35"/>
      <c r="CM249" s="35"/>
      <c r="CN249" s="35"/>
      <c r="CO249" s="35"/>
      <c r="CP249" s="35"/>
      <c r="CQ249" s="35"/>
      <c r="CR249" s="35"/>
      <c r="CS249" s="35"/>
      <c r="CT249" s="35"/>
      <c r="CU249" s="35"/>
      <c r="CV249" s="35"/>
      <c r="CW249" s="35"/>
      <c r="CX249" s="35"/>
      <c r="CY249" s="35"/>
      <c r="CZ249" s="35"/>
      <c r="DA249" s="35"/>
      <c r="DB249" s="35"/>
      <c r="DC249" s="35"/>
    </row>
    <row r="252" spans="2:105" ht="12.75" customHeight="1">
      <c r="B252" s="35" t="s">
        <v>151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35"/>
      <c r="CL252" s="35"/>
      <c r="CM252" s="35"/>
      <c r="CN252" s="35"/>
      <c r="CO252" s="35"/>
      <c r="CP252" s="35"/>
      <c r="CQ252" s="35"/>
      <c r="CR252" s="35"/>
      <c r="CS252" s="35"/>
      <c r="CT252" s="35"/>
      <c r="CU252" s="35"/>
      <c r="CV252" s="35"/>
      <c r="CW252" s="35"/>
      <c r="CX252" s="35"/>
      <c r="CY252" s="35"/>
      <c r="CZ252" s="35"/>
      <c r="DA252" s="35"/>
    </row>
    <row r="253" spans="3:106" ht="12.75" customHeight="1">
      <c r="C253" s="35" t="s">
        <v>152</v>
      </c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</row>
    <row r="254" spans="76:80" ht="12.75" customHeight="1">
      <c r="BX254" s="25" t="s">
        <v>22</v>
      </c>
      <c r="BY254" s="25"/>
      <c r="BZ254" s="25"/>
      <c r="CA254" s="25"/>
      <c r="CB254" s="25"/>
    </row>
    <row r="255" spans="2:82" s="8" customFormat="1" ht="49.5" customHeight="1">
      <c r="B255" s="73" t="s">
        <v>153</v>
      </c>
      <c r="C255" s="73"/>
      <c r="D255" s="73"/>
      <c r="E255" s="73"/>
      <c r="F255" s="73"/>
      <c r="G255" s="73" t="s">
        <v>24</v>
      </c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 t="s">
        <v>154</v>
      </c>
      <c r="AA255" s="73"/>
      <c r="AB255" s="73"/>
      <c r="AC255" s="73"/>
      <c r="AD255" s="73"/>
      <c r="AE255" s="73"/>
      <c r="AF255" s="73"/>
      <c r="AG255" s="73" t="s">
        <v>155</v>
      </c>
      <c r="AH255" s="73"/>
      <c r="AI255" s="73"/>
      <c r="AJ255" s="73"/>
      <c r="AK255" s="73"/>
      <c r="AL255" s="73"/>
      <c r="AM255" s="73" t="s">
        <v>156</v>
      </c>
      <c r="AN255" s="73"/>
      <c r="AO255" s="73"/>
      <c r="AP255" s="73"/>
      <c r="AQ255" s="73"/>
      <c r="AR255" s="73"/>
      <c r="AS255" s="73"/>
      <c r="AT255" s="73" t="s">
        <v>157</v>
      </c>
      <c r="AU255" s="73"/>
      <c r="AV255" s="73"/>
      <c r="AW255" s="73"/>
      <c r="AX255" s="73"/>
      <c r="AY255" s="73"/>
      <c r="AZ255" s="73"/>
      <c r="BA255" s="73" t="s">
        <v>158</v>
      </c>
      <c r="BB255" s="73"/>
      <c r="BC255" s="73"/>
      <c r="BD255" s="73"/>
      <c r="BE255" s="73"/>
      <c r="BF255" s="73"/>
      <c r="BG255" s="73"/>
      <c r="BH255" s="73"/>
      <c r="BI255" s="93" t="s">
        <v>159</v>
      </c>
      <c r="BJ255" s="93"/>
      <c r="BK255" s="93"/>
      <c r="BL255" s="93"/>
      <c r="BM255" s="93"/>
      <c r="BN255" s="93"/>
      <c r="BO255" s="93"/>
      <c r="BP255" s="93"/>
      <c r="BQ255" s="93"/>
      <c r="BR255" s="93"/>
      <c r="BS255" s="93"/>
      <c r="BT255" s="93"/>
      <c r="BU255" s="93"/>
      <c r="BV255" s="93"/>
      <c r="BW255" s="73" t="s">
        <v>160</v>
      </c>
      <c r="BX255" s="73"/>
      <c r="BY255" s="73"/>
      <c r="BZ255" s="73"/>
      <c r="CA255" s="73"/>
      <c r="CB255" s="73"/>
      <c r="CC255" s="73"/>
      <c r="CD255" s="73"/>
    </row>
    <row r="256" spans="2:82" s="8" customFormat="1" ht="48.75" customHeight="1">
      <c r="B256" s="137"/>
      <c r="C256" s="138"/>
      <c r="D256" s="138"/>
      <c r="E256" s="138"/>
      <c r="F256" s="139"/>
      <c r="G256" s="137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138"/>
      <c r="U256" s="138"/>
      <c r="V256" s="138"/>
      <c r="W256" s="138"/>
      <c r="X256" s="138"/>
      <c r="Y256" s="139"/>
      <c r="Z256" s="137"/>
      <c r="AA256" s="138"/>
      <c r="AB256" s="138"/>
      <c r="AC256" s="138"/>
      <c r="AD256" s="138"/>
      <c r="AE256" s="138"/>
      <c r="AF256" s="139"/>
      <c r="AG256" s="137"/>
      <c r="AH256" s="138"/>
      <c r="AI256" s="138"/>
      <c r="AJ256" s="138"/>
      <c r="AK256" s="138"/>
      <c r="AL256" s="139"/>
      <c r="AM256" s="137"/>
      <c r="AN256" s="138"/>
      <c r="AO256" s="138"/>
      <c r="AP256" s="138"/>
      <c r="AQ256" s="138"/>
      <c r="AR256" s="138"/>
      <c r="AS256" s="139"/>
      <c r="AT256" s="137"/>
      <c r="AU256" s="138"/>
      <c r="AV256" s="138"/>
      <c r="AW256" s="138"/>
      <c r="AX256" s="138"/>
      <c r="AY256" s="138"/>
      <c r="AZ256" s="139"/>
      <c r="BA256" s="137"/>
      <c r="BB256" s="138"/>
      <c r="BC256" s="138"/>
      <c r="BD256" s="138"/>
      <c r="BE256" s="138"/>
      <c r="BF256" s="138"/>
      <c r="BG256" s="138"/>
      <c r="BH256" s="139"/>
      <c r="BI256" s="93" t="s">
        <v>161</v>
      </c>
      <c r="BJ256" s="93"/>
      <c r="BK256" s="93"/>
      <c r="BL256" s="93"/>
      <c r="BM256" s="93"/>
      <c r="BN256" s="93"/>
      <c r="BO256" s="93"/>
      <c r="BP256" s="93" t="s">
        <v>162</v>
      </c>
      <c r="BQ256" s="93"/>
      <c r="BR256" s="93"/>
      <c r="BS256" s="93"/>
      <c r="BT256" s="93"/>
      <c r="BU256" s="93"/>
      <c r="BV256" s="93"/>
      <c r="BW256" s="137"/>
      <c r="BX256" s="138"/>
      <c r="BY256" s="138"/>
      <c r="BZ256" s="138"/>
      <c r="CA256" s="138"/>
      <c r="CB256" s="138"/>
      <c r="CC256" s="138"/>
      <c r="CD256" s="139"/>
    </row>
    <row r="257" spans="2:82" s="8" customFormat="1" ht="12.75" customHeight="1">
      <c r="B257" s="78">
        <v>1</v>
      </c>
      <c r="C257" s="78"/>
      <c r="D257" s="78"/>
      <c r="E257" s="78"/>
      <c r="F257" s="78"/>
      <c r="G257" s="78">
        <v>2</v>
      </c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>
        <v>3</v>
      </c>
      <c r="AA257" s="78"/>
      <c r="AB257" s="78"/>
      <c r="AC257" s="78"/>
      <c r="AD257" s="78"/>
      <c r="AE257" s="78"/>
      <c r="AF257" s="78"/>
      <c r="AG257" s="78">
        <v>4</v>
      </c>
      <c r="AH257" s="78"/>
      <c r="AI257" s="78"/>
      <c r="AJ257" s="78"/>
      <c r="AK257" s="78"/>
      <c r="AL257" s="78"/>
      <c r="AM257" s="78">
        <v>5</v>
      </c>
      <c r="AN257" s="78"/>
      <c r="AO257" s="78"/>
      <c r="AP257" s="78"/>
      <c r="AQ257" s="78"/>
      <c r="AR257" s="78"/>
      <c r="AS257" s="78"/>
      <c r="AT257" s="78">
        <v>6</v>
      </c>
      <c r="AU257" s="78"/>
      <c r="AV257" s="78"/>
      <c r="AW257" s="78"/>
      <c r="AX257" s="78"/>
      <c r="AY257" s="78"/>
      <c r="AZ257" s="78"/>
      <c r="BA257" s="78">
        <v>7</v>
      </c>
      <c r="BB257" s="78"/>
      <c r="BC257" s="78"/>
      <c r="BD257" s="78"/>
      <c r="BE257" s="78"/>
      <c r="BF257" s="78"/>
      <c r="BG257" s="78"/>
      <c r="BH257" s="78"/>
      <c r="BI257" s="78">
        <v>8</v>
      </c>
      <c r="BJ257" s="78"/>
      <c r="BK257" s="78"/>
      <c r="BL257" s="78"/>
      <c r="BM257" s="78"/>
      <c r="BN257" s="78"/>
      <c r="BO257" s="78"/>
      <c r="BP257" s="78">
        <v>9</v>
      </c>
      <c r="BQ257" s="78"/>
      <c r="BR257" s="78"/>
      <c r="BS257" s="78"/>
      <c r="BT257" s="78"/>
      <c r="BU257" s="78"/>
      <c r="BV257" s="78"/>
      <c r="BW257" s="78">
        <v>10</v>
      </c>
      <c r="BX257" s="78"/>
      <c r="BY257" s="78"/>
      <c r="BZ257" s="78"/>
      <c r="CA257" s="78"/>
      <c r="CB257" s="78"/>
      <c r="CC257" s="78"/>
      <c r="CD257" s="78"/>
    </row>
    <row r="258" spans="2:82" s="9" customFormat="1" ht="12.75" customHeight="1">
      <c r="B258" s="140">
        <v>2111</v>
      </c>
      <c r="C258" s="140"/>
      <c r="D258" s="140"/>
      <c r="E258" s="140"/>
      <c r="F258" s="140"/>
      <c r="G258" s="102" t="s">
        <v>48</v>
      </c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92">
        <v>23458300</v>
      </c>
      <c r="AA258" s="92"/>
      <c r="AB258" s="92"/>
      <c r="AC258" s="92"/>
      <c r="AD258" s="92"/>
      <c r="AE258" s="92"/>
      <c r="AF258" s="92"/>
      <c r="AG258" s="92">
        <v>23449326</v>
      </c>
      <c r="AH258" s="92"/>
      <c r="AI258" s="92"/>
      <c r="AJ258" s="92"/>
      <c r="AK258" s="92"/>
      <c r="AL258" s="92"/>
      <c r="AM258" s="94"/>
      <c r="AN258" s="94"/>
      <c r="AO258" s="94"/>
      <c r="AP258" s="94"/>
      <c r="AQ258" s="94"/>
      <c r="AR258" s="94"/>
      <c r="AS258" s="94"/>
      <c r="AT258" s="94"/>
      <c r="AU258" s="94"/>
      <c r="AV258" s="94"/>
      <c r="AW258" s="94"/>
      <c r="AX258" s="94"/>
      <c r="AY258" s="94"/>
      <c r="AZ258" s="94"/>
      <c r="BA258" s="94"/>
      <c r="BB258" s="94"/>
      <c r="BC258" s="94"/>
      <c r="BD258" s="94"/>
      <c r="BE258" s="94"/>
      <c r="BF258" s="94"/>
      <c r="BG258" s="94"/>
      <c r="BH258" s="94"/>
      <c r="BI258" s="94"/>
      <c r="BJ258" s="94"/>
      <c r="BK258" s="94"/>
      <c r="BL258" s="94"/>
      <c r="BM258" s="94"/>
      <c r="BN258" s="94"/>
      <c r="BO258" s="94"/>
      <c r="BP258" s="94"/>
      <c r="BQ258" s="94"/>
      <c r="BR258" s="94"/>
      <c r="BS258" s="94"/>
      <c r="BT258" s="94"/>
      <c r="BU258" s="94"/>
      <c r="BV258" s="94"/>
      <c r="BW258" s="92">
        <v>23449326</v>
      </c>
      <c r="BX258" s="92"/>
      <c r="BY258" s="92"/>
      <c r="BZ258" s="92"/>
      <c r="CA258" s="92"/>
      <c r="CB258" s="92"/>
      <c r="CC258" s="92"/>
      <c r="CD258" s="92"/>
    </row>
    <row r="259" spans="2:82" s="9" customFormat="1" ht="12.75" customHeight="1">
      <c r="B259" s="140">
        <v>2120</v>
      </c>
      <c r="C259" s="140"/>
      <c r="D259" s="140"/>
      <c r="E259" s="140"/>
      <c r="F259" s="140"/>
      <c r="G259" s="102" t="s">
        <v>49</v>
      </c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92">
        <v>5133039</v>
      </c>
      <c r="AA259" s="92"/>
      <c r="AB259" s="92"/>
      <c r="AC259" s="92"/>
      <c r="AD259" s="92"/>
      <c r="AE259" s="92"/>
      <c r="AF259" s="92"/>
      <c r="AG259" s="92">
        <v>5099007</v>
      </c>
      <c r="AH259" s="92"/>
      <c r="AI259" s="92"/>
      <c r="AJ259" s="92"/>
      <c r="AK259" s="92"/>
      <c r="AL259" s="92"/>
      <c r="AM259" s="94"/>
      <c r="AN259" s="94"/>
      <c r="AO259" s="94"/>
      <c r="AP259" s="94"/>
      <c r="AQ259" s="94"/>
      <c r="AR259" s="94"/>
      <c r="AS259" s="94"/>
      <c r="AT259" s="94"/>
      <c r="AU259" s="94"/>
      <c r="AV259" s="94"/>
      <c r="AW259" s="94"/>
      <c r="AX259" s="94"/>
      <c r="AY259" s="94"/>
      <c r="AZ259" s="94"/>
      <c r="BA259" s="94"/>
      <c r="BB259" s="94"/>
      <c r="BC259" s="94"/>
      <c r="BD259" s="94"/>
      <c r="BE259" s="94"/>
      <c r="BF259" s="94"/>
      <c r="BG259" s="94"/>
      <c r="BH259" s="94"/>
      <c r="BI259" s="94"/>
      <c r="BJ259" s="94"/>
      <c r="BK259" s="94"/>
      <c r="BL259" s="94"/>
      <c r="BM259" s="94"/>
      <c r="BN259" s="94"/>
      <c r="BO259" s="94"/>
      <c r="BP259" s="94"/>
      <c r="BQ259" s="94"/>
      <c r="BR259" s="94"/>
      <c r="BS259" s="94"/>
      <c r="BT259" s="94"/>
      <c r="BU259" s="94"/>
      <c r="BV259" s="94"/>
      <c r="BW259" s="92">
        <v>5099007</v>
      </c>
      <c r="BX259" s="92"/>
      <c r="BY259" s="92"/>
      <c r="BZ259" s="92"/>
      <c r="CA259" s="92"/>
      <c r="CB259" s="92"/>
      <c r="CC259" s="92"/>
      <c r="CD259" s="92"/>
    </row>
    <row r="260" spans="2:82" s="9" customFormat="1" ht="12.75" customHeight="1">
      <c r="B260" s="140">
        <v>2210</v>
      </c>
      <c r="C260" s="140"/>
      <c r="D260" s="140"/>
      <c r="E260" s="140"/>
      <c r="F260" s="140"/>
      <c r="G260" s="102" t="s">
        <v>50</v>
      </c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92">
        <v>2231663</v>
      </c>
      <c r="AA260" s="92"/>
      <c r="AB260" s="92"/>
      <c r="AC260" s="92"/>
      <c r="AD260" s="92"/>
      <c r="AE260" s="92"/>
      <c r="AF260" s="92"/>
      <c r="AG260" s="92">
        <v>1813832</v>
      </c>
      <c r="AH260" s="92"/>
      <c r="AI260" s="92"/>
      <c r="AJ260" s="92"/>
      <c r="AK260" s="92"/>
      <c r="AL260" s="92"/>
      <c r="AM260" s="94"/>
      <c r="AN260" s="94"/>
      <c r="AO260" s="94"/>
      <c r="AP260" s="94"/>
      <c r="AQ260" s="94"/>
      <c r="AR260" s="94"/>
      <c r="AS260" s="94"/>
      <c r="AT260" s="94"/>
      <c r="AU260" s="94"/>
      <c r="AV260" s="94"/>
      <c r="AW260" s="94"/>
      <c r="AX260" s="94"/>
      <c r="AY260" s="94"/>
      <c r="AZ260" s="94"/>
      <c r="BA260" s="94"/>
      <c r="BB260" s="94"/>
      <c r="BC260" s="94"/>
      <c r="BD260" s="94"/>
      <c r="BE260" s="94"/>
      <c r="BF260" s="94"/>
      <c r="BG260" s="94"/>
      <c r="BH260" s="94"/>
      <c r="BI260" s="94"/>
      <c r="BJ260" s="94"/>
      <c r="BK260" s="94"/>
      <c r="BL260" s="94"/>
      <c r="BM260" s="94"/>
      <c r="BN260" s="94"/>
      <c r="BO260" s="94"/>
      <c r="BP260" s="94"/>
      <c r="BQ260" s="94"/>
      <c r="BR260" s="94"/>
      <c r="BS260" s="94"/>
      <c r="BT260" s="94"/>
      <c r="BU260" s="94"/>
      <c r="BV260" s="94"/>
      <c r="BW260" s="92">
        <v>1813832</v>
      </c>
      <c r="BX260" s="92"/>
      <c r="BY260" s="92"/>
      <c r="BZ260" s="92"/>
      <c r="CA260" s="92"/>
      <c r="CB260" s="92"/>
      <c r="CC260" s="92"/>
      <c r="CD260" s="92"/>
    </row>
    <row r="261" spans="2:82" s="9" customFormat="1" ht="12.75" customHeight="1">
      <c r="B261" s="140">
        <v>2240</v>
      </c>
      <c r="C261" s="140"/>
      <c r="D261" s="140"/>
      <c r="E261" s="140"/>
      <c r="F261" s="140"/>
      <c r="G261" s="102" t="s">
        <v>51</v>
      </c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92">
        <v>5445283</v>
      </c>
      <c r="AA261" s="92"/>
      <c r="AB261" s="92"/>
      <c r="AC261" s="92"/>
      <c r="AD261" s="92"/>
      <c r="AE261" s="92"/>
      <c r="AF261" s="92"/>
      <c r="AG261" s="92">
        <v>5055063</v>
      </c>
      <c r="AH261" s="92"/>
      <c r="AI261" s="92"/>
      <c r="AJ261" s="92"/>
      <c r="AK261" s="92"/>
      <c r="AL261" s="92"/>
      <c r="AM261" s="94"/>
      <c r="AN261" s="94"/>
      <c r="AO261" s="94"/>
      <c r="AP261" s="94"/>
      <c r="AQ261" s="94"/>
      <c r="AR261" s="94"/>
      <c r="AS261" s="94"/>
      <c r="AT261" s="94"/>
      <c r="AU261" s="94"/>
      <c r="AV261" s="94"/>
      <c r="AW261" s="94"/>
      <c r="AX261" s="94"/>
      <c r="AY261" s="94"/>
      <c r="AZ261" s="94"/>
      <c r="BA261" s="94"/>
      <c r="BB261" s="94"/>
      <c r="BC261" s="94"/>
      <c r="BD261" s="94"/>
      <c r="BE261" s="94"/>
      <c r="BF261" s="94"/>
      <c r="BG261" s="94"/>
      <c r="BH261" s="94"/>
      <c r="BI261" s="94"/>
      <c r="BJ261" s="94"/>
      <c r="BK261" s="94"/>
      <c r="BL261" s="94"/>
      <c r="BM261" s="94"/>
      <c r="BN261" s="94"/>
      <c r="BO261" s="94"/>
      <c r="BP261" s="94"/>
      <c r="BQ261" s="94"/>
      <c r="BR261" s="94"/>
      <c r="BS261" s="94"/>
      <c r="BT261" s="94"/>
      <c r="BU261" s="94"/>
      <c r="BV261" s="94"/>
      <c r="BW261" s="92">
        <v>5055063</v>
      </c>
      <c r="BX261" s="92"/>
      <c r="BY261" s="92"/>
      <c r="BZ261" s="92"/>
      <c r="CA261" s="92"/>
      <c r="CB261" s="92"/>
      <c r="CC261" s="92"/>
      <c r="CD261" s="92"/>
    </row>
    <row r="262" spans="2:82" s="9" customFormat="1" ht="12.75" customHeight="1">
      <c r="B262" s="140">
        <v>2250</v>
      </c>
      <c r="C262" s="140"/>
      <c r="D262" s="140"/>
      <c r="E262" s="140"/>
      <c r="F262" s="140"/>
      <c r="G262" s="102" t="s">
        <v>52</v>
      </c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92">
        <v>80700</v>
      </c>
      <c r="AA262" s="92"/>
      <c r="AB262" s="92"/>
      <c r="AC262" s="92"/>
      <c r="AD262" s="92"/>
      <c r="AE262" s="92"/>
      <c r="AF262" s="92"/>
      <c r="AG262" s="92">
        <v>71108</v>
      </c>
      <c r="AH262" s="92"/>
      <c r="AI262" s="92"/>
      <c r="AJ262" s="92"/>
      <c r="AK262" s="92"/>
      <c r="AL262" s="92"/>
      <c r="AM262" s="94"/>
      <c r="AN262" s="94"/>
      <c r="AO262" s="94"/>
      <c r="AP262" s="94"/>
      <c r="AQ262" s="94"/>
      <c r="AR262" s="94"/>
      <c r="AS262" s="94"/>
      <c r="AT262" s="94"/>
      <c r="AU262" s="94"/>
      <c r="AV262" s="94"/>
      <c r="AW262" s="94"/>
      <c r="AX262" s="94"/>
      <c r="AY262" s="94"/>
      <c r="AZ262" s="94"/>
      <c r="BA262" s="94"/>
      <c r="BB262" s="94"/>
      <c r="BC262" s="94"/>
      <c r="BD262" s="94"/>
      <c r="BE262" s="94"/>
      <c r="BF262" s="94"/>
      <c r="BG262" s="94"/>
      <c r="BH262" s="94"/>
      <c r="BI262" s="94"/>
      <c r="BJ262" s="94"/>
      <c r="BK262" s="94"/>
      <c r="BL262" s="94"/>
      <c r="BM262" s="94"/>
      <c r="BN262" s="94"/>
      <c r="BO262" s="94"/>
      <c r="BP262" s="94"/>
      <c r="BQ262" s="94"/>
      <c r="BR262" s="94"/>
      <c r="BS262" s="94"/>
      <c r="BT262" s="94"/>
      <c r="BU262" s="94"/>
      <c r="BV262" s="94"/>
      <c r="BW262" s="92">
        <v>71108</v>
      </c>
      <c r="BX262" s="92"/>
      <c r="BY262" s="92"/>
      <c r="BZ262" s="92"/>
      <c r="CA262" s="92"/>
      <c r="CB262" s="92"/>
      <c r="CC262" s="92"/>
      <c r="CD262" s="92"/>
    </row>
    <row r="263" spans="2:82" s="9" customFormat="1" ht="12.75" customHeight="1">
      <c r="B263" s="140">
        <v>2271</v>
      </c>
      <c r="C263" s="140"/>
      <c r="D263" s="140"/>
      <c r="E263" s="140"/>
      <c r="F263" s="140"/>
      <c r="G263" s="102" t="s">
        <v>53</v>
      </c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92">
        <v>122710</v>
      </c>
      <c r="AA263" s="92"/>
      <c r="AB263" s="92"/>
      <c r="AC263" s="92"/>
      <c r="AD263" s="92"/>
      <c r="AE263" s="92"/>
      <c r="AF263" s="92"/>
      <c r="AG263" s="92">
        <v>96895</v>
      </c>
      <c r="AH263" s="92"/>
      <c r="AI263" s="92"/>
      <c r="AJ263" s="92"/>
      <c r="AK263" s="92"/>
      <c r="AL263" s="92"/>
      <c r="AM263" s="94"/>
      <c r="AN263" s="94"/>
      <c r="AO263" s="94"/>
      <c r="AP263" s="94"/>
      <c r="AQ263" s="94"/>
      <c r="AR263" s="94"/>
      <c r="AS263" s="94"/>
      <c r="AT263" s="94"/>
      <c r="AU263" s="94"/>
      <c r="AV263" s="94"/>
      <c r="AW263" s="94"/>
      <c r="AX263" s="94"/>
      <c r="AY263" s="94"/>
      <c r="AZ263" s="94"/>
      <c r="BA263" s="94"/>
      <c r="BB263" s="94"/>
      <c r="BC263" s="94"/>
      <c r="BD263" s="94"/>
      <c r="BE263" s="94"/>
      <c r="BF263" s="94"/>
      <c r="BG263" s="94"/>
      <c r="BH263" s="94"/>
      <c r="BI263" s="94"/>
      <c r="BJ263" s="94"/>
      <c r="BK263" s="94"/>
      <c r="BL263" s="94"/>
      <c r="BM263" s="94"/>
      <c r="BN263" s="94"/>
      <c r="BO263" s="94"/>
      <c r="BP263" s="94"/>
      <c r="BQ263" s="94"/>
      <c r="BR263" s="94"/>
      <c r="BS263" s="94"/>
      <c r="BT263" s="94"/>
      <c r="BU263" s="94"/>
      <c r="BV263" s="94"/>
      <c r="BW263" s="92">
        <v>96895</v>
      </c>
      <c r="BX263" s="92"/>
      <c r="BY263" s="92"/>
      <c r="BZ263" s="92"/>
      <c r="CA263" s="92"/>
      <c r="CB263" s="92"/>
      <c r="CC263" s="92"/>
      <c r="CD263" s="92"/>
    </row>
    <row r="264" spans="2:82" s="9" customFormat="1" ht="12.75" customHeight="1">
      <c r="B264" s="140">
        <v>2272</v>
      </c>
      <c r="C264" s="140"/>
      <c r="D264" s="140"/>
      <c r="E264" s="140"/>
      <c r="F264" s="140"/>
      <c r="G264" s="102" t="s">
        <v>54</v>
      </c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92">
        <v>130165</v>
      </c>
      <c r="AA264" s="92"/>
      <c r="AB264" s="92"/>
      <c r="AC264" s="92"/>
      <c r="AD264" s="92"/>
      <c r="AE264" s="92"/>
      <c r="AF264" s="92"/>
      <c r="AG264" s="92">
        <v>111506</v>
      </c>
      <c r="AH264" s="92"/>
      <c r="AI264" s="92"/>
      <c r="AJ264" s="92"/>
      <c r="AK264" s="92"/>
      <c r="AL264" s="92"/>
      <c r="AM264" s="94"/>
      <c r="AN264" s="94"/>
      <c r="AO264" s="94"/>
      <c r="AP264" s="94"/>
      <c r="AQ264" s="94"/>
      <c r="AR264" s="94"/>
      <c r="AS264" s="94"/>
      <c r="AT264" s="94"/>
      <c r="AU264" s="94"/>
      <c r="AV264" s="94"/>
      <c r="AW264" s="94"/>
      <c r="AX264" s="94"/>
      <c r="AY264" s="94"/>
      <c r="AZ264" s="94"/>
      <c r="BA264" s="94"/>
      <c r="BB264" s="94"/>
      <c r="BC264" s="94"/>
      <c r="BD264" s="94"/>
      <c r="BE264" s="94"/>
      <c r="BF264" s="94"/>
      <c r="BG264" s="94"/>
      <c r="BH264" s="94"/>
      <c r="BI264" s="94"/>
      <c r="BJ264" s="94"/>
      <c r="BK264" s="94"/>
      <c r="BL264" s="94"/>
      <c r="BM264" s="94"/>
      <c r="BN264" s="94"/>
      <c r="BO264" s="94"/>
      <c r="BP264" s="94"/>
      <c r="BQ264" s="94"/>
      <c r="BR264" s="94"/>
      <c r="BS264" s="94"/>
      <c r="BT264" s="94"/>
      <c r="BU264" s="94"/>
      <c r="BV264" s="94"/>
      <c r="BW264" s="92">
        <v>111506</v>
      </c>
      <c r="BX264" s="92"/>
      <c r="BY264" s="92"/>
      <c r="BZ264" s="92"/>
      <c r="CA264" s="92"/>
      <c r="CB264" s="92"/>
      <c r="CC264" s="92"/>
      <c r="CD264" s="92"/>
    </row>
    <row r="265" spans="2:82" s="9" customFormat="1" ht="12.75" customHeight="1">
      <c r="B265" s="140">
        <v>2273</v>
      </c>
      <c r="C265" s="140"/>
      <c r="D265" s="140"/>
      <c r="E265" s="140"/>
      <c r="F265" s="140"/>
      <c r="G265" s="102" t="s">
        <v>55</v>
      </c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92">
        <v>875153</v>
      </c>
      <c r="AA265" s="92"/>
      <c r="AB265" s="92"/>
      <c r="AC265" s="92"/>
      <c r="AD265" s="92"/>
      <c r="AE265" s="92"/>
      <c r="AF265" s="92"/>
      <c r="AG265" s="92">
        <v>711034</v>
      </c>
      <c r="AH265" s="92"/>
      <c r="AI265" s="92"/>
      <c r="AJ265" s="92"/>
      <c r="AK265" s="92"/>
      <c r="AL265" s="92"/>
      <c r="AM265" s="94"/>
      <c r="AN265" s="94"/>
      <c r="AO265" s="94"/>
      <c r="AP265" s="94"/>
      <c r="AQ265" s="94"/>
      <c r="AR265" s="94"/>
      <c r="AS265" s="94"/>
      <c r="AT265" s="94"/>
      <c r="AU265" s="94"/>
      <c r="AV265" s="94"/>
      <c r="AW265" s="94"/>
      <c r="AX265" s="94"/>
      <c r="AY265" s="94"/>
      <c r="AZ265" s="94"/>
      <c r="BA265" s="94"/>
      <c r="BB265" s="94"/>
      <c r="BC265" s="94"/>
      <c r="BD265" s="94"/>
      <c r="BE265" s="94"/>
      <c r="BF265" s="94"/>
      <c r="BG265" s="94"/>
      <c r="BH265" s="94"/>
      <c r="BI265" s="94"/>
      <c r="BJ265" s="94"/>
      <c r="BK265" s="94"/>
      <c r="BL265" s="94"/>
      <c r="BM265" s="94"/>
      <c r="BN265" s="94"/>
      <c r="BO265" s="94"/>
      <c r="BP265" s="94"/>
      <c r="BQ265" s="94"/>
      <c r="BR265" s="94"/>
      <c r="BS265" s="94"/>
      <c r="BT265" s="94"/>
      <c r="BU265" s="94"/>
      <c r="BV265" s="94"/>
      <c r="BW265" s="92">
        <v>711034</v>
      </c>
      <c r="BX265" s="92"/>
      <c r="BY265" s="92"/>
      <c r="BZ265" s="92"/>
      <c r="CA265" s="92"/>
      <c r="CB265" s="92"/>
      <c r="CC265" s="92"/>
      <c r="CD265" s="92"/>
    </row>
    <row r="266" spans="2:82" s="9" customFormat="1" ht="12.75" customHeight="1">
      <c r="B266" s="140">
        <v>2274</v>
      </c>
      <c r="C266" s="140"/>
      <c r="D266" s="140"/>
      <c r="E266" s="140"/>
      <c r="F266" s="140"/>
      <c r="G266" s="102" t="s">
        <v>56</v>
      </c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92">
        <v>1128517</v>
      </c>
      <c r="AA266" s="92"/>
      <c r="AB266" s="92"/>
      <c r="AC266" s="92"/>
      <c r="AD266" s="92"/>
      <c r="AE266" s="92"/>
      <c r="AF266" s="92"/>
      <c r="AG266" s="92">
        <v>904835</v>
      </c>
      <c r="AH266" s="92"/>
      <c r="AI266" s="92"/>
      <c r="AJ266" s="92"/>
      <c r="AK266" s="92"/>
      <c r="AL266" s="92"/>
      <c r="AM266" s="94"/>
      <c r="AN266" s="94"/>
      <c r="AO266" s="94"/>
      <c r="AP266" s="94"/>
      <c r="AQ266" s="94"/>
      <c r="AR266" s="94"/>
      <c r="AS266" s="94"/>
      <c r="AT266" s="94"/>
      <c r="AU266" s="94"/>
      <c r="AV266" s="94"/>
      <c r="AW266" s="94"/>
      <c r="AX266" s="94"/>
      <c r="AY266" s="94"/>
      <c r="AZ266" s="94"/>
      <c r="BA266" s="94"/>
      <c r="BB266" s="94"/>
      <c r="BC266" s="94"/>
      <c r="BD266" s="94"/>
      <c r="BE266" s="94"/>
      <c r="BF266" s="94"/>
      <c r="BG266" s="94"/>
      <c r="BH266" s="94"/>
      <c r="BI266" s="94"/>
      <c r="BJ266" s="94"/>
      <c r="BK266" s="94"/>
      <c r="BL266" s="94"/>
      <c r="BM266" s="94"/>
      <c r="BN266" s="94"/>
      <c r="BO266" s="94"/>
      <c r="BP266" s="94"/>
      <c r="BQ266" s="94"/>
      <c r="BR266" s="94"/>
      <c r="BS266" s="94"/>
      <c r="BT266" s="94"/>
      <c r="BU266" s="94"/>
      <c r="BV266" s="94"/>
      <c r="BW266" s="92">
        <v>904835</v>
      </c>
      <c r="BX266" s="92"/>
      <c r="BY266" s="92"/>
      <c r="BZ266" s="92"/>
      <c r="CA266" s="92"/>
      <c r="CB266" s="92"/>
      <c r="CC266" s="92"/>
      <c r="CD266" s="92"/>
    </row>
    <row r="267" spans="2:82" s="9" customFormat="1" ht="33" customHeight="1">
      <c r="B267" s="140">
        <v>2282</v>
      </c>
      <c r="C267" s="140"/>
      <c r="D267" s="140"/>
      <c r="E267" s="140"/>
      <c r="F267" s="140"/>
      <c r="G267" s="102" t="s">
        <v>57</v>
      </c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92">
        <v>10000</v>
      </c>
      <c r="AA267" s="92"/>
      <c r="AB267" s="92"/>
      <c r="AC267" s="92"/>
      <c r="AD267" s="92"/>
      <c r="AE267" s="92"/>
      <c r="AF267" s="92"/>
      <c r="AG267" s="132">
        <v>550</v>
      </c>
      <c r="AH267" s="132"/>
      <c r="AI267" s="132"/>
      <c r="AJ267" s="132"/>
      <c r="AK267" s="132"/>
      <c r="AL267" s="132"/>
      <c r="AM267" s="94"/>
      <c r="AN267" s="94"/>
      <c r="AO267" s="94"/>
      <c r="AP267" s="94"/>
      <c r="AQ267" s="94"/>
      <c r="AR267" s="94"/>
      <c r="AS267" s="94"/>
      <c r="AT267" s="94"/>
      <c r="AU267" s="94"/>
      <c r="AV267" s="94"/>
      <c r="AW267" s="94"/>
      <c r="AX267" s="94"/>
      <c r="AY267" s="94"/>
      <c r="AZ267" s="94"/>
      <c r="BA267" s="94"/>
      <c r="BB267" s="94"/>
      <c r="BC267" s="94"/>
      <c r="BD267" s="94"/>
      <c r="BE267" s="94"/>
      <c r="BF267" s="94"/>
      <c r="BG267" s="94"/>
      <c r="BH267" s="94"/>
      <c r="BI267" s="94"/>
      <c r="BJ267" s="94"/>
      <c r="BK267" s="94"/>
      <c r="BL267" s="94"/>
      <c r="BM267" s="94"/>
      <c r="BN267" s="94"/>
      <c r="BO267" s="94"/>
      <c r="BP267" s="94"/>
      <c r="BQ267" s="94"/>
      <c r="BR267" s="94"/>
      <c r="BS267" s="94"/>
      <c r="BT267" s="94"/>
      <c r="BU267" s="94"/>
      <c r="BV267" s="94"/>
      <c r="BW267" s="132">
        <v>550</v>
      </c>
      <c r="BX267" s="132"/>
      <c r="BY267" s="132"/>
      <c r="BZ267" s="132"/>
      <c r="CA267" s="132"/>
      <c r="CB267" s="132"/>
      <c r="CC267" s="132"/>
      <c r="CD267" s="132"/>
    </row>
    <row r="268" spans="2:82" s="9" customFormat="1" ht="12.75" customHeight="1">
      <c r="B268" s="140">
        <v>2800</v>
      </c>
      <c r="C268" s="140"/>
      <c r="D268" s="140"/>
      <c r="E268" s="140"/>
      <c r="F268" s="140"/>
      <c r="G268" s="102" t="s">
        <v>58</v>
      </c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92">
        <v>346215</v>
      </c>
      <c r="AA268" s="92"/>
      <c r="AB268" s="92"/>
      <c r="AC268" s="92"/>
      <c r="AD268" s="92"/>
      <c r="AE268" s="92"/>
      <c r="AF268" s="92"/>
      <c r="AG268" s="92">
        <v>262792</v>
      </c>
      <c r="AH268" s="92"/>
      <c r="AI268" s="92"/>
      <c r="AJ268" s="92"/>
      <c r="AK268" s="92"/>
      <c r="AL268" s="92"/>
      <c r="AM268" s="94"/>
      <c r="AN268" s="94"/>
      <c r="AO268" s="94"/>
      <c r="AP268" s="94"/>
      <c r="AQ268" s="94"/>
      <c r="AR268" s="94"/>
      <c r="AS268" s="94"/>
      <c r="AT268" s="94"/>
      <c r="AU268" s="94"/>
      <c r="AV268" s="94"/>
      <c r="AW268" s="94"/>
      <c r="AX268" s="94"/>
      <c r="AY268" s="94"/>
      <c r="AZ268" s="94"/>
      <c r="BA268" s="94"/>
      <c r="BB268" s="94"/>
      <c r="BC268" s="94"/>
      <c r="BD268" s="94"/>
      <c r="BE268" s="94"/>
      <c r="BF268" s="94"/>
      <c r="BG268" s="94"/>
      <c r="BH268" s="94"/>
      <c r="BI268" s="94"/>
      <c r="BJ268" s="94"/>
      <c r="BK268" s="94"/>
      <c r="BL268" s="94"/>
      <c r="BM268" s="94"/>
      <c r="BN268" s="94"/>
      <c r="BO268" s="94"/>
      <c r="BP268" s="94"/>
      <c r="BQ268" s="94"/>
      <c r="BR268" s="94"/>
      <c r="BS268" s="94"/>
      <c r="BT268" s="94"/>
      <c r="BU268" s="94"/>
      <c r="BV268" s="94"/>
      <c r="BW268" s="92">
        <v>262792</v>
      </c>
      <c r="BX268" s="92"/>
      <c r="BY268" s="92"/>
      <c r="BZ268" s="92"/>
      <c r="CA268" s="92"/>
      <c r="CB268" s="92"/>
      <c r="CC268" s="92"/>
      <c r="CD268" s="92"/>
    </row>
    <row r="269" spans="2:82" s="9" customFormat="1" ht="21.75" customHeight="1">
      <c r="B269" s="140">
        <v>3110</v>
      </c>
      <c r="C269" s="140"/>
      <c r="D269" s="140"/>
      <c r="E269" s="140"/>
      <c r="F269" s="140"/>
      <c r="G269" s="102" t="s">
        <v>59</v>
      </c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92">
        <v>1319000</v>
      </c>
      <c r="AA269" s="92"/>
      <c r="AB269" s="92"/>
      <c r="AC269" s="92"/>
      <c r="AD269" s="92"/>
      <c r="AE269" s="92"/>
      <c r="AF269" s="92"/>
      <c r="AG269" s="92">
        <v>1093164</v>
      </c>
      <c r="AH269" s="92"/>
      <c r="AI269" s="92"/>
      <c r="AJ269" s="92"/>
      <c r="AK269" s="92"/>
      <c r="AL269" s="92"/>
      <c r="AM269" s="94"/>
      <c r="AN269" s="94"/>
      <c r="AO269" s="94"/>
      <c r="AP269" s="94"/>
      <c r="AQ269" s="94"/>
      <c r="AR269" s="94"/>
      <c r="AS269" s="94"/>
      <c r="AT269" s="94"/>
      <c r="AU269" s="94"/>
      <c r="AV269" s="94"/>
      <c r="AW269" s="94"/>
      <c r="AX269" s="94"/>
      <c r="AY269" s="94"/>
      <c r="AZ269" s="94"/>
      <c r="BA269" s="94"/>
      <c r="BB269" s="94"/>
      <c r="BC269" s="94"/>
      <c r="BD269" s="94"/>
      <c r="BE269" s="94"/>
      <c r="BF269" s="94"/>
      <c r="BG269" s="94"/>
      <c r="BH269" s="94"/>
      <c r="BI269" s="94"/>
      <c r="BJ269" s="94"/>
      <c r="BK269" s="94"/>
      <c r="BL269" s="94"/>
      <c r="BM269" s="94"/>
      <c r="BN269" s="94"/>
      <c r="BO269" s="94"/>
      <c r="BP269" s="94"/>
      <c r="BQ269" s="94"/>
      <c r="BR269" s="94"/>
      <c r="BS269" s="94"/>
      <c r="BT269" s="94"/>
      <c r="BU269" s="94"/>
      <c r="BV269" s="94"/>
      <c r="BW269" s="92">
        <v>1093164</v>
      </c>
      <c r="BX269" s="92"/>
      <c r="BY269" s="92"/>
      <c r="BZ269" s="92"/>
      <c r="CA269" s="92"/>
      <c r="CB269" s="92"/>
      <c r="CC269" s="92"/>
      <c r="CD269" s="92"/>
    </row>
    <row r="270" spans="2:82" s="9" customFormat="1" ht="12.75" customHeight="1">
      <c r="B270" s="140">
        <v>3132</v>
      </c>
      <c r="C270" s="140"/>
      <c r="D270" s="140"/>
      <c r="E270" s="140"/>
      <c r="F270" s="140"/>
      <c r="G270" s="102" t="s">
        <v>60</v>
      </c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92">
        <v>2845000</v>
      </c>
      <c r="AA270" s="92"/>
      <c r="AB270" s="92"/>
      <c r="AC270" s="92"/>
      <c r="AD270" s="92"/>
      <c r="AE270" s="92"/>
      <c r="AF270" s="92"/>
      <c r="AG270" s="92">
        <v>769670</v>
      </c>
      <c r="AH270" s="92"/>
      <c r="AI270" s="92"/>
      <c r="AJ270" s="92"/>
      <c r="AK270" s="92"/>
      <c r="AL270" s="92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4"/>
      <c r="BR270" s="94"/>
      <c r="BS270" s="94"/>
      <c r="BT270" s="94"/>
      <c r="BU270" s="94"/>
      <c r="BV270" s="94"/>
      <c r="BW270" s="92">
        <v>769670</v>
      </c>
      <c r="BX270" s="92"/>
      <c r="BY270" s="92"/>
      <c r="BZ270" s="92"/>
      <c r="CA270" s="92"/>
      <c r="CB270" s="92"/>
      <c r="CC270" s="92"/>
      <c r="CD270" s="92"/>
    </row>
    <row r="271" spans="2:82" s="9" customFormat="1" ht="12.75" customHeight="1">
      <c r="B271" s="140">
        <v>3160</v>
      </c>
      <c r="C271" s="140"/>
      <c r="D271" s="140"/>
      <c r="E271" s="140"/>
      <c r="F271" s="140"/>
      <c r="G271" s="102" t="s">
        <v>61</v>
      </c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92">
        <v>41000</v>
      </c>
      <c r="AA271" s="92"/>
      <c r="AB271" s="92"/>
      <c r="AC271" s="92"/>
      <c r="AD271" s="92"/>
      <c r="AE271" s="92"/>
      <c r="AF271" s="92"/>
      <c r="AG271" s="94"/>
      <c r="AH271" s="94"/>
      <c r="AI271" s="94"/>
      <c r="AJ271" s="94"/>
      <c r="AK271" s="94"/>
      <c r="AL271" s="94"/>
      <c r="AM271" s="94"/>
      <c r="AN271" s="94"/>
      <c r="AO271" s="94"/>
      <c r="AP271" s="94"/>
      <c r="AQ271" s="94"/>
      <c r="AR271" s="94"/>
      <c r="AS271" s="94"/>
      <c r="AT271" s="94"/>
      <c r="AU271" s="94"/>
      <c r="AV271" s="94"/>
      <c r="AW271" s="94"/>
      <c r="AX271" s="94"/>
      <c r="AY271" s="94"/>
      <c r="AZ271" s="94"/>
      <c r="BA271" s="94"/>
      <c r="BB271" s="94"/>
      <c r="BC271" s="94"/>
      <c r="BD271" s="94"/>
      <c r="BE271" s="94"/>
      <c r="BF271" s="94"/>
      <c r="BG271" s="94"/>
      <c r="BH271" s="94"/>
      <c r="BI271" s="94"/>
      <c r="BJ271" s="94"/>
      <c r="BK271" s="94"/>
      <c r="BL271" s="94"/>
      <c r="BM271" s="94"/>
      <c r="BN271" s="94"/>
      <c r="BO271" s="94"/>
      <c r="BP271" s="94"/>
      <c r="BQ271" s="94"/>
      <c r="BR271" s="94"/>
      <c r="BS271" s="94"/>
      <c r="BT271" s="94"/>
      <c r="BU271" s="94"/>
      <c r="BV271" s="94"/>
      <c r="BW271" s="94"/>
      <c r="BX271" s="94"/>
      <c r="BY271" s="94"/>
      <c r="BZ271" s="94"/>
      <c r="CA271" s="94"/>
      <c r="CB271" s="94"/>
      <c r="CC271" s="94"/>
      <c r="CD271" s="94"/>
    </row>
    <row r="272" spans="2:82" s="12" customFormat="1" ht="12.75" customHeight="1">
      <c r="B272" s="93"/>
      <c r="C272" s="93"/>
      <c r="D272" s="93"/>
      <c r="E272" s="93"/>
      <c r="F272" s="93"/>
      <c r="G272" s="94" t="s">
        <v>40</v>
      </c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2">
        <v>43166745</v>
      </c>
      <c r="AA272" s="92"/>
      <c r="AB272" s="92"/>
      <c r="AC272" s="92"/>
      <c r="AD272" s="92"/>
      <c r="AE272" s="92"/>
      <c r="AF272" s="92"/>
      <c r="AG272" s="92">
        <v>39438782</v>
      </c>
      <c r="AH272" s="92"/>
      <c r="AI272" s="92"/>
      <c r="AJ272" s="92"/>
      <c r="AK272" s="92"/>
      <c r="AL272" s="92"/>
      <c r="AM272" s="94"/>
      <c r="AN272" s="94"/>
      <c r="AO272" s="94"/>
      <c r="AP272" s="94"/>
      <c r="AQ272" s="94"/>
      <c r="AR272" s="94"/>
      <c r="AS272" s="94"/>
      <c r="AT272" s="94"/>
      <c r="AU272" s="94"/>
      <c r="AV272" s="94"/>
      <c r="AW272" s="94"/>
      <c r="AX272" s="94"/>
      <c r="AY272" s="94"/>
      <c r="AZ272" s="94"/>
      <c r="BA272" s="94"/>
      <c r="BB272" s="94"/>
      <c r="BC272" s="94"/>
      <c r="BD272" s="94"/>
      <c r="BE272" s="94"/>
      <c r="BF272" s="94"/>
      <c r="BG272" s="94"/>
      <c r="BH272" s="94"/>
      <c r="BI272" s="94"/>
      <c r="BJ272" s="94"/>
      <c r="BK272" s="94"/>
      <c r="BL272" s="94"/>
      <c r="BM272" s="94"/>
      <c r="BN272" s="94"/>
      <c r="BO272" s="94"/>
      <c r="BP272" s="94"/>
      <c r="BQ272" s="94"/>
      <c r="BR272" s="94"/>
      <c r="BS272" s="94"/>
      <c r="BT272" s="94"/>
      <c r="BU272" s="94"/>
      <c r="BV272" s="94"/>
      <c r="BW272" s="92">
        <v>39438782</v>
      </c>
      <c r="BX272" s="92"/>
      <c r="BY272" s="92"/>
      <c r="BZ272" s="92"/>
      <c r="CA272" s="92"/>
      <c r="CB272" s="92"/>
      <c r="CC272" s="92"/>
      <c r="CD272" s="92"/>
    </row>
    <row r="274" spans="3:106" ht="12.75" customHeight="1">
      <c r="C274" s="35" t="s">
        <v>163</v>
      </c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  <c r="BX274" s="35"/>
      <c r="BY274" s="35"/>
      <c r="BZ274" s="35"/>
      <c r="CA274" s="35"/>
      <c r="CB274" s="35"/>
      <c r="CC274" s="35"/>
      <c r="CD274" s="35"/>
      <c r="CE274" s="35"/>
      <c r="CF274" s="35"/>
      <c r="CG274" s="35"/>
      <c r="CH274" s="35"/>
      <c r="CI274" s="35"/>
      <c r="CJ274" s="35"/>
      <c r="CK274" s="35"/>
      <c r="CL274" s="35"/>
      <c r="CM274" s="35"/>
      <c r="CN274" s="35"/>
      <c r="CO274" s="35"/>
      <c r="CP274" s="35"/>
      <c r="CQ274" s="35"/>
      <c r="CR274" s="35"/>
      <c r="CS274" s="35"/>
      <c r="CT274" s="35"/>
      <c r="CU274" s="35"/>
      <c r="CV274" s="35"/>
      <c r="CW274" s="35"/>
      <c r="CX274" s="35"/>
      <c r="CY274" s="35"/>
      <c r="CZ274" s="35"/>
      <c r="DA274" s="35"/>
      <c r="DB274" s="35"/>
    </row>
    <row r="275" spans="90:94" ht="12.75" customHeight="1">
      <c r="CL275" s="25" t="s">
        <v>22</v>
      </c>
      <c r="CM275" s="25"/>
      <c r="CN275" s="25"/>
      <c r="CO275" s="25"/>
      <c r="CP275" s="25"/>
    </row>
    <row r="276" spans="2:95" s="9" customFormat="1" ht="33" customHeight="1">
      <c r="B276" s="149" t="s">
        <v>153</v>
      </c>
      <c r="C276" s="150"/>
      <c r="D276" s="150"/>
      <c r="E276" s="150"/>
      <c r="F276" s="150"/>
      <c r="G276" s="154" t="s">
        <v>24</v>
      </c>
      <c r="H276" s="154"/>
      <c r="I276" s="154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  <c r="Z276" s="155">
        <v>2018</v>
      </c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  <c r="AT276" s="155"/>
      <c r="AU276" s="155"/>
      <c r="AV276" s="155"/>
      <c r="AW276" s="155"/>
      <c r="AX276" s="155"/>
      <c r="AY276" s="155"/>
      <c r="AZ276" s="155"/>
      <c r="BA276" s="155"/>
      <c r="BB276" s="155"/>
      <c r="BC276" s="155"/>
      <c r="BD276" s="155"/>
      <c r="BE276" s="155"/>
      <c r="BF276" s="155"/>
      <c r="BG276" s="155"/>
      <c r="BH276" s="155"/>
      <c r="BI276" s="144">
        <v>2019</v>
      </c>
      <c r="BJ276" s="144"/>
      <c r="BK276" s="144"/>
      <c r="BL276" s="144"/>
      <c r="BM276" s="144"/>
      <c r="BN276" s="144"/>
      <c r="BO276" s="144"/>
      <c r="BP276" s="144"/>
      <c r="BQ276" s="144"/>
      <c r="BR276" s="144"/>
      <c r="BS276" s="144"/>
      <c r="BT276" s="144"/>
      <c r="BU276" s="144"/>
      <c r="BV276" s="144"/>
      <c r="BW276" s="144"/>
      <c r="BX276" s="144"/>
      <c r="BY276" s="144"/>
      <c r="BZ276" s="144"/>
      <c r="CA276" s="144"/>
      <c r="CB276" s="144"/>
      <c r="CC276" s="144"/>
      <c r="CD276" s="144"/>
      <c r="CE276" s="144"/>
      <c r="CF276" s="144"/>
      <c r="CG276" s="144"/>
      <c r="CH276" s="144"/>
      <c r="CI276" s="144"/>
      <c r="CJ276" s="144"/>
      <c r="CK276" s="144"/>
      <c r="CL276" s="144"/>
      <c r="CM276" s="144"/>
      <c r="CN276" s="144"/>
      <c r="CO276" s="144"/>
      <c r="CP276" s="144"/>
      <c r="CQ276" s="145"/>
    </row>
    <row r="277" spans="2:95" s="9" customFormat="1" ht="33" customHeight="1">
      <c r="B277" s="151"/>
      <c r="C277" s="152"/>
      <c r="D277" s="152"/>
      <c r="E277" s="152"/>
      <c r="F277" s="66"/>
      <c r="G277" s="71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  <c r="Y277" s="66"/>
      <c r="Z277" s="73" t="s">
        <v>164</v>
      </c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93" t="s">
        <v>165</v>
      </c>
      <c r="AO277" s="93"/>
      <c r="AP277" s="93"/>
      <c r="AQ277" s="93"/>
      <c r="AR277" s="93"/>
      <c r="AS277" s="93"/>
      <c r="AT277" s="93"/>
      <c r="AU277" s="93"/>
      <c r="AV277" s="93"/>
      <c r="AW277" s="93"/>
      <c r="AX277" s="93"/>
      <c r="AY277" s="93"/>
      <c r="AZ277" s="93"/>
      <c r="BA277" s="93"/>
      <c r="BB277" s="73" t="s">
        <v>166</v>
      </c>
      <c r="BC277" s="73"/>
      <c r="BD277" s="73"/>
      <c r="BE277" s="73"/>
      <c r="BF277" s="73"/>
      <c r="BG277" s="73"/>
      <c r="BH277" s="73"/>
      <c r="BI277" s="73" t="s">
        <v>167</v>
      </c>
      <c r="BJ277" s="73"/>
      <c r="BK277" s="73"/>
      <c r="BL277" s="73"/>
      <c r="BM277" s="73"/>
      <c r="BN277" s="73"/>
      <c r="BO277" s="73"/>
      <c r="BP277" s="73" t="s">
        <v>168</v>
      </c>
      <c r="BQ277" s="73"/>
      <c r="BR277" s="73"/>
      <c r="BS277" s="73"/>
      <c r="BT277" s="73"/>
      <c r="BU277" s="73"/>
      <c r="BV277" s="73"/>
      <c r="BW277" s="93" t="s">
        <v>169</v>
      </c>
      <c r="BX277" s="93"/>
      <c r="BY277" s="93"/>
      <c r="BZ277" s="93"/>
      <c r="CA277" s="93"/>
      <c r="CB277" s="93"/>
      <c r="CC277" s="93"/>
      <c r="CD277" s="93"/>
      <c r="CE277" s="93"/>
      <c r="CF277" s="93"/>
      <c r="CG277" s="93"/>
      <c r="CH277" s="93"/>
      <c r="CI277" s="93"/>
      <c r="CJ277" s="93"/>
      <c r="CK277" s="83" t="s">
        <v>170</v>
      </c>
      <c r="CL277" s="83"/>
      <c r="CM277" s="83"/>
      <c r="CN277" s="83"/>
      <c r="CO277" s="83"/>
      <c r="CP277" s="83"/>
      <c r="CQ277" s="146"/>
    </row>
    <row r="278" spans="2:95" s="9" customFormat="1" ht="33" customHeight="1">
      <c r="B278" s="153"/>
      <c r="C278" s="68"/>
      <c r="D278" s="68"/>
      <c r="E278" s="68"/>
      <c r="F278" s="69"/>
      <c r="G278" s="72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9"/>
      <c r="Z278" s="72"/>
      <c r="AA278" s="68"/>
      <c r="AB278" s="68"/>
      <c r="AC278" s="68"/>
      <c r="AD278" s="68"/>
      <c r="AE278" s="68"/>
      <c r="AF278" s="69"/>
      <c r="AG278" s="72"/>
      <c r="AH278" s="68"/>
      <c r="AI278" s="68"/>
      <c r="AJ278" s="68"/>
      <c r="AK278" s="68"/>
      <c r="AL278" s="68"/>
      <c r="AM278" s="69"/>
      <c r="AN278" s="95" t="s">
        <v>161</v>
      </c>
      <c r="AO278" s="95"/>
      <c r="AP278" s="95"/>
      <c r="AQ278" s="95"/>
      <c r="AR278" s="95"/>
      <c r="AS278" s="95"/>
      <c r="AT278" s="95"/>
      <c r="AU278" s="95" t="s">
        <v>162</v>
      </c>
      <c r="AV278" s="95"/>
      <c r="AW278" s="95"/>
      <c r="AX278" s="95"/>
      <c r="AY278" s="95"/>
      <c r="AZ278" s="95"/>
      <c r="BA278" s="95"/>
      <c r="BB278" s="72"/>
      <c r="BC278" s="68"/>
      <c r="BD278" s="68"/>
      <c r="BE278" s="68"/>
      <c r="BF278" s="68"/>
      <c r="BG278" s="68"/>
      <c r="BH278" s="69"/>
      <c r="BI278" s="72"/>
      <c r="BJ278" s="68"/>
      <c r="BK278" s="68"/>
      <c r="BL278" s="68"/>
      <c r="BM278" s="68"/>
      <c r="BN278" s="68"/>
      <c r="BO278" s="69"/>
      <c r="BP278" s="72"/>
      <c r="BQ278" s="68"/>
      <c r="BR278" s="68"/>
      <c r="BS278" s="68"/>
      <c r="BT278" s="68"/>
      <c r="BU278" s="68"/>
      <c r="BV278" s="69"/>
      <c r="BW278" s="95" t="s">
        <v>161</v>
      </c>
      <c r="BX278" s="95"/>
      <c r="BY278" s="95"/>
      <c r="BZ278" s="95"/>
      <c r="CA278" s="95"/>
      <c r="CB278" s="95"/>
      <c r="CC278" s="95"/>
      <c r="CD278" s="95" t="s">
        <v>162</v>
      </c>
      <c r="CE278" s="95"/>
      <c r="CF278" s="95"/>
      <c r="CG278" s="95"/>
      <c r="CH278" s="95"/>
      <c r="CI278" s="95"/>
      <c r="CJ278" s="95"/>
      <c r="CK278" s="72"/>
      <c r="CL278" s="68"/>
      <c r="CM278" s="68"/>
      <c r="CN278" s="68"/>
      <c r="CO278" s="68"/>
      <c r="CP278" s="68"/>
      <c r="CQ278" s="147"/>
    </row>
    <row r="279" spans="2:95" ht="12.75" customHeight="1">
      <c r="B279" s="17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00">
        <v>3</v>
      </c>
      <c r="AA279" s="100"/>
      <c r="AB279" s="100"/>
      <c r="AC279" s="100"/>
      <c r="AD279" s="100"/>
      <c r="AE279" s="100"/>
      <c r="AF279" s="100"/>
      <c r="AG279" s="100">
        <v>4</v>
      </c>
      <c r="AH279" s="100"/>
      <c r="AI279" s="100"/>
      <c r="AJ279" s="100"/>
      <c r="AK279" s="100"/>
      <c r="AL279" s="100"/>
      <c r="AM279" s="100"/>
      <c r="AN279" s="100">
        <v>5</v>
      </c>
      <c r="AO279" s="100"/>
      <c r="AP279" s="100"/>
      <c r="AQ279" s="100"/>
      <c r="AR279" s="100"/>
      <c r="AS279" s="100"/>
      <c r="AT279" s="100"/>
      <c r="AU279" s="100">
        <v>6</v>
      </c>
      <c r="AV279" s="100"/>
      <c r="AW279" s="100"/>
      <c r="AX279" s="100"/>
      <c r="AY279" s="100"/>
      <c r="AZ279" s="100"/>
      <c r="BA279" s="100"/>
      <c r="BB279" s="100">
        <v>7</v>
      </c>
      <c r="BC279" s="100"/>
      <c r="BD279" s="100"/>
      <c r="BE279" s="100"/>
      <c r="BF279" s="100"/>
      <c r="BG279" s="100"/>
      <c r="BH279" s="100"/>
      <c r="BI279" s="100">
        <v>8</v>
      </c>
      <c r="BJ279" s="100"/>
      <c r="BK279" s="100"/>
      <c r="BL279" s="100"/>
      <c r="BM279" s="100"/>
      <c r="BN279" s="100"/>
      <c r="BO279" s="100"/>
      <c r="BP279" s="100">
        <v>9</v>
      </c>
      <c r="BQ279" s="100"/>
      <c r="BR279" s="100"/>
      <c r="BS279" s="100"/>
      <c r="BT279" s="100"/>
      <c r="BU279" s="100"/>
      <c r="BV279" s="100"/>
      <c r="BW279" s="100">
        <v>10</v>
      </c>
      <c r="BX279" s="100"/>
      <c r="BY279" s="100"/>
      <c r="BZ279" s="100"/>
      <c r="CA279" s="100"/>
      <c r="CB279" s="100"/>
      <c r="CC279" s="100"/>
      <c r="CD279" s="100">
        <v>11</v>
      </c>
      <c r="CE279" s="100"/>
      <c r="CF279" s="100"/>
      <c r="CG279" s="100"/>
      <c r="CH279" s="100"/>
      <c r="CI279" s="100"/>
      <c r="CJ279" s="100"/>
      <c r="CK279" s="98">
        <v>12</v>
      </c>
      <c r="CL279" s="98"/>
      <c r="CM279" s="98"/>
      <c r="CN279" s="98"/>
      <c r="CO279" s="98"/>
      <c r="CP279" s="98"/>
      <c r="CQ279" s="143"/>
    </row>
    <row r="280" spans="2:95" s="12" customFormat="1" ht="12.75" customHeight="1">
      <c r="B280" s="148">
        <v>2111</v>
      </c>
      <c r="C280" s="140"/>
      <c r="D280" s="140"/>
      <c r="E280" s="140"/>
      <c r="F280" s="140"/>
      <c r="G280" s="102" t="s">
        <v>48</v>
      </c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41">
        <v>30208700</v>
      </c>
      <c r="AA280" s="141"/>
      <c r="AB280" s="141"/>
      <c r="AC280" s="141"/>
      <c r="AD280" s="141"/>
      <c r="AE280" s="141"/>
      <c r="AF280" s="141"/>
      <c r="AG280" s="93"/>
      <c r="AH280" s="93"/>
      <c r="AI280" s="93"/>
      <c r="AJ280" s="93"/>
      <c r="AK280" s="93"/>
      <c r="AL280" s="93"/>
      <c r="AM280" s="93"/>
      <c r="AN280" s="93"/>
      <c r="AO280" s="93"/>
      <c r="AP280" s="93"/>
      <c r="AQ280" s="93"/>
      <c r="AR280" s="93"/>
      <c r="AS280" s="93"/>
      <c r="AT280" s="93"/>
      <c r="AU280" s="93"/>
      <c r="AV280" s="93"/>
      <c r="AW280" s="93"/>
      <c r="AX280" s="93"/>
      <c r="AY280" s="93"/>
      <c r="AZ280" s="93"/>
      <c r="BA280" s="93"/>
      <c r="BB280" s="141">
        <v>30208700</v>
      </c>
      <c r="BC280" s="141"/>
      <c r="BD280" s="141"/>
      <c r="BE280" s="141"/>
      <c r="BF280" s="141"/>
      <c r="BG280" s="141"/>
      <c r="BH280" s="141"/>
      <c r="BI280" s="141">
        <v>41374100</v>
      </c>
      <c r="BJ280" s="141"/>
      <c r="BK280" s="141"/>
      <c r="BL280" s="141"/>
      <c r="BM280" s="141"/>
      <c r="BN280" s="141"/>
      <c r="BO280" s="141"/>
      <c r="BP280" s="93"/>
      <c r="BQ280" s="93"/>
      <c r="BR280" s="93"/>
      <c r="BS280" s="93"/>
      <c r="BT280" s="93"/>
      <c r="BU280" s="93"/>
      <c r="BV280" s="93"/>
      <c r="BW280" s="93"/>
      <c r="BX280" s="93"/>
      <c r="BY280" s="93"/>
      <c r="BZ280" s="93"/>
      <c r="CA280" s="93"/>
      <c r="CB280" s="93"/>
      <c r="CC280" s="93"/>
      <c r="CD280" s="93"/>
      <c r="CE280" s="93"/>
      <c r="CF280" s="93"/>
      <c r="CG280" s="93"/>
      <c r="CH280" s="93"/>
      <c r="CI280" s="93"/>
      <c r="CJ280" s="93"/>
      <c r="CK280" s="141">
        <f>BI280</f>
        <v>41374100</v>
      </c>
      <c r="CL280" s="141"/>
      <c r="CM280" s="141"/>
      <c r="CN280" s="141"/>
      <c r="CO280" s="141"/>
      <c r="CP280" s="141"/>
      <c r="CQ280" s="142"/>
    </row>
    <row r="281" spans="2:95" s="12" customFormat="1" ht="12.75" customHeight="1">
      <c r="B281" s="148">
        <v>2120</v>
      </c>
      <c r="C281" s="140"/>
      <c r="D281" s="140"/>
      <c r="E281" s="140"/>
      <c r="F281" s="140"/>
      <c r="G281" s="102" t="s">
        <v>49</v>
      </c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41">
        <v>6646000</v>
      </c>
      <c r="AA281" s="141"/>
      <c r="AB281" s="141"/>
      <c r="AC281" s="141"/>
      <c r="AD281" s="141"/>
      <c r="AE281" s="141"/>
      <c r="AF281" s="141"/>
      <c r="AG281" s="93"/>
      <c r="AH281" s="93"/>
      <c r="AI281" s="93"/>
      <c r="AJ281" s="93"/>
      <c r="AK281" s="93"/>
      <c r="AL281" s="93"/>
      <c r="AM281" s="93"/>
      <c r="AN281" s="93"/>
      <c r="AO281" s="93"/>
      <c r="AP281" s="93"/>
      <c r="AQ281" s="93"/>
      <c r="AR281" s="93"/>
      <c r="AS281" s="93"/>
      <c r="AT281" s="93"/>
      <c r="AU281" s="93"/>
      <c r="AV281" s="93"/>
      <c r="AW281" s="93"/>
      <c r="AX281" s="93"/>
      <c r="AY281" s="93"/>
      <c r="AZ281" s="93"/>
      <c r="BA281" s="93"/>
      <c r="BB281" s="141">
        <v>6646000</v>
      </c>
      <c r="BC281" s="141"/>
      <c r="BD281" s="141"/>
      <c r="BE281" s="141"/>
      <c r="BF281" s="141"/>
      <c r="BG281" s="141"/>
      <c r="BH281" s="141"/>
      <c r="BI281" s="141">
        <v>9160600</v>
      </c>
      <c r="BJ281" s="141"/>
      <c r="BK281" s="141"/>
      <c r="BL281" s="141"/>
      <c r="BM281" s="141"/>
      <c r="BN281" s="141"/>
      <c r="BO281" s="141"/>
      <c r="BP281" s="93"/>
      <c r="BQ281" s="93"/>
      <c r="BR281" s="93"/>
      <c r="BS281" s="93"/>
      <c r="BT281" s="93"/>
      <c r="BU281" s="93"/>
      <c r="BV281" s="93"/>
      <c r="BW281" s="93"/>
      <c r="BX281" s="93"/>
      <c r="BY281" s="93"/>
      <c r="BZ281" s="93"/>
      <c r="CA281" s="93"/>
      <c r="CB281" s="93"/>
      <c r="CC281" s="93"/>
      <c r="CD281" s="93"/>
      <c r="CE281" s="93"/>
      <c r="CF281" s="93"/>
      <c r="CG281" s="93"/>
      <c r="CH281" s="93"/>
      <c r="CI281" s="93"/>
      <c r="CJ281" s="93"/>
      <c r="CK281" s="141">
        <f aca="true" t="shared" si="1" ref="CK281:CK294">BI281</f>
        <v>9160600</v>
      </c>
      <c r="CL281" s="141"/>
      <c r="CM281" s="141"/>
      <c r="CN281" s="141"/>
      <c r="CO281" s="141"/>
      <c r="CP281" s="141"/>
      <c r="CQ281" s="142"/>
    </row>
    <row r="282" spans="2:95" s="12" customFormat="1" ht="12.75" customHeight="1">
      <c r="B282" s="148">
        <v>2210</v>
      </c>
      <c r="C282" s="140"/>
      <c r="D282" s="140"/>
      <c r="E282" s="140"/>
      <c r="F282" s="140"/>
      <c r="G282" s="102" t="s">
        <v>50</v>
      </c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41">
        <v>2001700</v>
      </c>
      <c r="AA282" s="141"/>
      <c r="AB282" s="141"/>
      <c r="AC282" s="141"/>
      <c r="AD282" s="141"/>
      <c r="AE282" s="141"/>
      <c r="AF282" s="141"/>
      <c r="AG282" s="93"/>
      <c r="AH282" s="93"/>
      <c r="AI282" s="93"/>
      <c r="AJ282" s="93"/>
      <c r="AK282" s="93"/>
      <c r="AL282" s="93"/>
      <c r="AM282" s="93"/>
      <c r="AN282" s="93"/>
      <c r="AO282" s="93"/>
      <c r="AP282" s="93"/>
      <c r="AQ282" s="93"/>
      <c r="AR282" s="93"/>
      <c r="AS282" s="93"/>
      <c r="AT282" s="93"/>
      <c r="AU282" s="93"/>
      <c r="AV282" s="93"/>
      <c r="AW282" s="93"/>
      <c r="AX282" s="93"/>
      <c r="AY282" s="93"/>
      <c r="AZ282" s="93"/>
      <c r="BA282" s="93"/>
      <c r="BB282" s="141">
        <v>2001700</v>
      </c>
      <c r="BC282" s="141"/>
      <c r="BD282" s="141"/>
      <c r="BE282" s="141"/>
      <c r="BF282" s="141"/>
      <c r="BG282" s="141"/>
      <c r="BH282" s="141"/>
      <c r="BI282" s="141">
        <v>2201000</v>
      </c>
      <c r="BJ282" s="141"/>
      <c r="BK282" s="141"/>
      <c r="BL282" s="141"/>
      <c r="BM282" s="141"/>
      <c r="BN282" s="141"/>
      <c r="BO282" s="141"/>
      <c r="BP282" s="93"/>
      <c r="BQ282" s="93"/>
      <c r="BR282" s="93"/>
      <c r="BS282" s="93"/>
      <c r="BT282" s="93"/>
      <c r="BU282" s="93"/>
      <c r="BV282" s="93"/>
      <c r="BW282" s="93"/>
      <c r="BX282" s="93"/>
      <c r="BY282" s="93"/>
      <c r="BZ282" s="93"/>
      <c r="CA282" s="93"/>
      <c r="CB282" s="93"/>
      <c r="CC282" s="93"/>
      <c r="CD282" s="93"/>
      <c r="CE282" s="93"/>
      <c r="CF282" s="93"/>
      <c r="CG282" s="93"/>
      <c r="CH282" s="93"/>
      <c r="CI282" s="93"/>
      <c r="CJ282" s="93"/>
      <c r="CK282" s="141">
        <f t="shared" si="1"/>
        <v>2201000</v>
      </c>
      <c r="CL282" s="141"/>
      <c r="CM282" s="141"/>
      <c r="CN282" s="141"/>
      <c r="CO282" s="141"/>
      <c r="CP282" s="141"/>
      <c r="CQ282" s="142"/>
    </row>
    <row r="283" spans="2:95" s="12" customFormat="1" ht="12.75" customHeight="1">
      <c r="B283" s="148">
        <v>2240</v>
      </c>
      <c r="C283" s="140"/>
      <c r="D283" s="140"/>
      <c r="E283" s="140"/>
      <c r="F283" s="140"/>
      <c r="G283" s="102" t="s">
        <v>51</v>
      </c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41">
        <v>6297400</v>
      </c>
      <c r="AA283" s="141"/>
      <c r="AB283" s="141"/>
      <c r="AC283" s="141"/>
      <c r="AD283" s="141"/>
      <c r="AE283" s="141"/>
      <c r="AF283" s="141"/>
      <c r="AG283" s="93"/>
      <c r="AH283" s="93"/>
      <c r="AI283" s="93"/>
      <c r="AJ283" s="93"/>
      <c r="AK283" s="93"/>
      <c r="AL283" s="93"/>
      <c r="AM283" s="93"/>
      <c r="AN283" s="93"/>
      <c r="AO283" s="93"/>
      <c r="AP283" s="93"/>
      <c r="AQ283" s="93"/>
      <c r="AR283" s="93"/>
      <c r="AS283" s="93"/>
      <c r="AT283" s="93"/>
      <c r="AU283" s="93"/>
      <c r="AV283" s="93"/>
      <c r="AW283" s="93"/>
      <c r="AX283" s="93"/>
      <c r="AY283" s="93"/>
      <c r="AZ283" s="93"/>
      <c r="BA283" s="93"/>
      <c r="BB283" s="141">
        <v>6297400</v>
      </c>
      <c r="BC283" s="141"/>
      <c r="BD283" s="141"/>
      <c r="BE283" s="141"/>
      <c r="BF283" s="141"/>
      <c r="BG283" s="141"/>
      <c r="BH283" s="141"/>
      <c r="BI283" s="141">
        <v>5858900</v>
      </c>
      <c r="BJ283" s="141"/>
      <c r="BK283" s="141"/>
      <c r="BL283" s="141"/>
      <c r="BM283" s="141"/>
      <c r="BN283" s="141"/>
      <c r="BO283" s="141"/>
      <c r="BP283" s="93"/>
      <c r="BQ283" s="93"/>
      <c r="BR283" s="93"/>
      <c r="BS283" s="93"/>
      <c r="BT283" s="93"/>
      <c r="BU283" s="93"/>
      <c r="BV283" s="93"/>
      <c r="BW283" s="93"/>
      <c r="BX283" s="93"/>
      <c r="BY283" s="93"/>
      <c r="BZ283" s="93"/>
      <c r="CA283" s="93"/>
      <c r="CB283" s="93"/>
      <c r="CC283" s="93"/>
      <c r="CD283" s="93"/>
      <c r="CE283" s="93"/>
      <c r="CF283" s="93"/>
      <c r="CG283" s="93"/>
      <c r="CH283" s="93"/>
      <c r="CI283" s="93"/>
      <c r="CJ283" s="93"/>
      <c r="CK283" s="141">
        <f t="shared" si="1"/>
        <v>5858900</v>
      </c>
      <c r="CL283" s="141"/>
      <c r="CM283" s="141"/>
      <c r="CN283" s="141"/>
      <c r="CO283" s="141"/>
      <c r="CP283" s="141"/>
      <c r="CQ283" s="142"/>
    </row>
    <row r="284" spans="2:95" s="12" customFormat="1" ht="12.75" customHeight="1">
      <c r="B284" s="148">
        <v>2250</v>
      </c>
      <c r="C284" s="140"/>
      <c r="D284" s="140"/>
      <c r="E284" s="140"/>
      <c r="F284" s="140"/>
      <c r="G284" s="102" t="s">
        <v>52</v>
      </c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41">
        <v>120000</v>
      </c>
      <c r="AA284" s="141"/>
      <c r="AB284" s="141"/>
      <c r="AC284" s="141"/>
      <c r="AD284" s="141"/>
      <c r="AE284" s="141"/>
      <c r="AF284" s="141"/>
      <c r="AG284" s="93"/>
      <c r="AH284" s="93"/>
      <c r="AI284" s="93"/>
      <c r="AJ284" s="93"/>
      <c r="AK284" s="93"/>
      <c r="AL284" s="93"/>
      <c r="AM284" s="93"/>
      <c r="AN284" s="93"/>
      <c r="AO284" s="93"/>
      <c r="AP284" s="93"/>
      <c r="AQ284" s="93"/>
      <c r="AR284" s="93"/>
      <c r="AS284" s="93"/>
      <c r="AT284" s="93"/>
      <c r="AU284" s="93"/>
      <c r="AV284" s="93"/>
      <c r="AW284" s="93"/>
      <c r="AX284" s="93"/>
      <c r="AY284" s="93"/>
      <c r="AZ284" s="93"/>
      <c r="BA284" s="93"/>
      <c r="BB284" s="141">
        <v>120000</v>
      </c>
      <c r="BC284" s="141"/>
      <c r="BD284" s="141"/>
      <c r="BE284" s="141"/>
      <c r="BF284" s="141"/>
      <c r="BG284" s="141"/>
      <c r="BH284" s="141"/>
      <c r="BI284" s="141">
        <v>129000</v>
      </c>
      <c r="BJ284" s="141"/>
      <c r="BK284" s="141"/>
      <c r="BL284" s="141"/>
      <c r="BM284" s="141"/>
      <c r="BN284" s="141"/>
      <c r="BO284" s="141"/>
      <c r="BP284" s="93"/>
      <c r="BQ284" s="93"/>
      <c r="BR284" s="93"/>
      <c r="BS284" s="93"/>
      <c r="BT284" s="93"/>
      <c r="BU284" s="93"/>
      <c r="BV284" s="93"/>
      <c r="BW284" s="93"/>
      <c r="BX284" s="93"/>
      <c r="BY284" s="93"/>
      <c r="BZ284" s="93"/>
      <c r="CA284" s="93"/>
      <c r="CB284" s="93"/>
      <c r="CC284" s="93"/>
      <c r="CD284" s="93"/>
      <c r="CE284" s="93"/>
      <c r="CF284" s="93"/>
      <c r="CG284" s="93"/>
      <c r="CH284" s="93"/>
      <c r="CI284" s="93"/>
      <c r="CJ284" s="93"/>
      <c r="CK284" s="141">
        <f t="shared" si="1"/>
        <v>129000</v>
      </c>
      <c r="CL284" s="141"/>
      <c r="CM284" s="141"/>
      <c r="CN284" s="141"/>
      <c r="CO284" s="141"/>
      <c r="CP284" s="141"/>
      <c r="CQ284" s="142"/>
    </row>
    <row r="285" spans="2:95" s="12" customFormat="1" ht="12.75" customHeight="1">
      <c r="B285" s="148">
        <v>2271</v>
      </c>
      <c r="C285" s="140"/>
      <c r="D285" s="140"/>
      <c r="E285" s="140"/>
      <c r="F285" s="140"/>
      <c r="G285" s="102" t="s">
        <v>53</v>
      </c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41">
        <v>132490</v>
      </c>
      <c r="AA285" s="141"/>
      <c r="AB285" s="141"/>
      <c r="AC285" s="141"/>
      <c r="AD285" s="141"/>
      <c r="AE285" s="141"/>
      <c r="AF285" s="141"/>
      <c r="AG285" s="93"/>
      <c r="AH285" s="93"/>
      <c r="AI285" s="93"/>
      <c r="AJ285" s="93"/>
      <c r="AK285" s="93"/>
      <c r="AL285" s="93"/>
      <c r="AM285" s="93"/>
      <c r="AN285" s="93"/>
      <c r="AO285" s="93"/>
      <c r="AP285" s="93"/>
      <c r="AQ285" s="93"/>
      <c r="AR285" s="93"/>
      <c r="AS285" s="93"/>
      <c r="AT285" s="93"/>
      <c r="AU285" s="93"/>
      <c r="AV285" s="93"/>
      <c r="AW285" s="93"/>
      <c r="AX285" s="93"/>
      <c r="AY285" s="93"/>
      <c r="AZ285" s="93"/>
      <c r="BA285" s="93"/>
      <c r="BB285" s="141">
        <v>132490</v>
      </c>
      <c r="BC285" s="141"/>
      <c r="BD285" s="141"/>
      <c r="BE285" s="141"/>
      <c r="BF285" s="141"/>
      <c r="BG285" s="141"/>
      <c r="BH285" s="141"/>
      <c r="BI285" s="141">
        <v>160630</v>
      </c>
      <c r="BJ285" s="141"/>
      <c r="BK285" s="141"/>
      <c r="BL285" s="141"/>
      <c r="BM285" s="141"/>
      <c r="BN285" s="141"/>
      <c r="BO285" s="141"/>
      <c r="BP285" s="93"/>
      <c r="BQ285" s="93"/>
      <c r="BR285" s="93"/>
      <c r="BS285" s="93"/>
      <c r="BT285" s="93"/>
      <c r="BU285" s="93"/>
      <c r="BV285" s="93"/>
      <c r="BW285" s="93"/>
      <c r="BX285" s="93"/>
      <c r="BY285" s="93"/>
      <c r="BZ285" s="93"/>
      <c r="CA285" s="93"/>
      <c r="CB285" s="93"/>
      <c r="CC285" s="93"/>
      <c r="CD285" s="93"/>
      <c r="CE285" s="93"/>
      <c r="CF285" s="93"/>
      <c r="CG285" s="93"/>
      <c r="CH285" s="93"/>
      <c r="CI285" s="93"/>
      <c r="CJ285" s="93"/>
      <c r="CK285" s="141">
        <f t="shared" si="1"/>
        <v>160630</v>
      </c>
      <c r="CL285" s="141"/>
      <c r="CM285" s="141"/>
      <c r="CN285" s="141"/>
      <c r="CO285" s="141"/>
      <c r="CP285" s="141"/>
      <c r="CQ285" s="142"/>
    </row>
    <row r="286" spans="2:95" s="12" customFormat="1" ht="12.75" customHeight="1">
      <c r="B286" s="148">
        <v>2272</v>
      </c>
      <c r="C286" s="140"/>
      <c r="D286" s="140"/>
      <c r="E286" s="140"/>
      <c r="F286" s="140"/>
      <c r="G286" s="102" t="s">
        <v>54</v>
      </c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41">
        <v>143010</v>
      </c>
      <c r="AA286" s="141"/>
      <c r="AB286" s="141"/>
      <c r="AC286" s="141"/>
      <c r="AD286" s="141"/>
      <c r="AE286" s="141"/>
      <c r="AF286" s="141"/>
      <c r="AG286" s="93"/>
      <c r="AH286" s="93"/>
      <c r="AI286" s="93"/>
      <c r="AJ286" s="93"/>
      <c r="AK286" s="93"/>
      <c r="AL286" s="93"/>
      <c r="AM286" s="93"/>
      <c r="AN286" s="93"/>
      <c r="AO286" s="93"/>
      <c r="AP286" s="93"/>
      <c r="AQ286" s="93"/>
      <c r="AR286" s="93"/>
      <c r="AS286" s="93"/>
      <c r="AT286" s="93"/>
      <c r="AU286" s="93"/>
      <c r="AV286" s="93"/>
      <c r="AW286" s="93"/>
      <c r="AX286" s="93"/>
      <c r="AY286" s="93"/>
      <c r="AZ286" s="93"/>
      <c r="BA286" s="93"/>
      <c r="BB286" s="141">
        <v>143010</v>
      </c>
      <c r="BC286" s="141"/>
      <c r="BD286" s="141"/>
      <c r="BE286" s="141"/>
      <c r="BF286" s="141"/>
      <c r="BG286" s="141"/>
      <c r="BH286" s="141"/>
      <c r="BI286" s="141">
        <v>162940</v>
      </c>
      <c r="BJ286" s="141"/>
      <c r="BK286" s="141"/>
      <c r="BL286" s="141"/>
      <c r="BM286" s="141"/>
      <c r="BN286" s="141"/>
      <c r="BO286" s="141"/>
      <c r="BP286" s="93"/>
      <c r="BQ286" s="93"/>
      <c r="BR286" s="93"/>
      <c r="BS286" s="93"/>
      <c r="BT286" s="93"/>
      <c r="BU286" s="93"/>
      <c r="BV286" s="93"/>
      <c r="BW286" s="93"/>
      <c r="BX286" s="93"/>
      <c r="BY286" s="93"/>
      <c r="BZ286" s="93"/>
      <c r="CA286" s="93"/>
      <c r="CB286" s="93"/>
      <c r="CC286" s="93"/>
      <c r="CD286" s="93"/>
      <c r="CE286" s="93"/>
      <c r="CF286" s="93"/>
      <c r="CG286" s="93"/>
      <c r="CH286" s="93"/>
      <c r="CI286" s="93"/>
      <c r="CJ286" s="93"/>
      <c r="CK286" s="141">
        <f t="shared" si="1"/>
        <v>162940</v>
      </c>
      <c r="CL286" s="141"/>
      <c r="CM286" s="141"/>
      <c r="CN286" s="141"/>
      <c r="CO286" s="141"/>
      <c r="CP286" s="141"/>
      <c r="CQ286" s="142"/>
    </row>
    <row r="287" spans="2:95" s="12" customFormat="1" ht="12.75" customHeight="1">
      <c r="B287" s="148">
        <v>2273</v>
      </c>
      <c r="C287" s="140"/>
      <c r="D287" s="140"/>
      <c r="E287" s="140"/>
      <c r="F287" s="140"/>
      <c r="G287" s="102" t="s">
        <v>55</v>
      </c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41">
        <v>830800</v>
      </c>
      <c r="AA287" s="141"/>
      <c r="AB287" s="141"/>
      <c r="AC287" s="141"/>
      <c r="AD287" s="141"/>
      <c r="AE287" s="141"/>
      <c r="AF287" s="141"/>
      <c r="AG287" s="93"/>
      <c r="AH287" s="93"/>
      <c r="AI287" s="93"/>
      <c r="AJ287" s="93"/>
      <c r="AK287" s="93"/>
      <c r="AL287" s="93"/>
      <c r="AM287" s="93"/>
      <c r="AN287" s="93"/>
      <c r="AO287" s="93"/>
      <c r="AP287" s="93"/>
      <c r="AQ287" s="93"/>
      <c r="AR287" s="93"/>
      <c r="AS287" s="93"/>
      <c r="AT287" s="93"/>
      <c r="AU287" s="93"/>
      <c r="AV287" s="93"/>
      <c r="AW287" s="93"/>
      <c r="AX287" s="93"/>
      <c r="AY287" s="93"/>
      <c r="AZ287" s="93"/>
      <c r="BA287" s="93"/>
      <c r="BB287" s="141">
        <v>830800</v>
      </c>
      <c r="BC287" s="141"/>
      <c r="BD287" s="141"/>
      <c r="BE287" s="141"/>
      <c r="BF287" s="141"/>
      <c r="BG287" s="141"/>
      <c r="BH287" s="141"/>
      <c r="BI287" s="141">
        <v>864700</v>
      </c>
      <c r="BJ287" s="141"/>
      <c r="BK287" s="141"/>
      <c r="BL287" s="141"/>
      <c r="BM287" s="141"/>
      <c r="BN287" s="141"/>
      <c r="BO287" s="141"/>
      <c r="BP287" s="93"/>
      <c r="BQ287" s="93"/>
      <c r="BR287" s="93"/>
      <c r="BS287" s="93"/>
      <c r="BT287" s="93"/>
      <c r="BU287" s="93"/>
      <c r="BV287" s="93"/>
      <c r="BW287" s="93"/>
      <c r="BX287" s="93"/>
      <c r="BY287" s="93"/>
      <c r="BZ287" s="93"/>
      <c r="CA287" s="93"/>
      <c r="CB287" s="93"/>
      <c r="CC287" s="93"/>
      <c r="CD287" s="93"/>
      <c r="CE287" s="93"/>
      <c r="CF287" s="93"/>
      <c r="CG287" s="93"/>
      <c r="CH287" s="93"/>
      <c r="CI287" s="93"/>
      <c r="CJ287" s="93"/>
      <c r="CK287" s="141">
        <f t="shared" si="1"/>
        <v>864700</v>
      </c>
      <c r="CL287" s="141"/>
      <c r="CM287" s="141"/>
      <c r="CN287" s="141"/>
      <c r="CO287" s="141"/>
      <c r="CP287" s="141"/>
      <c r="CQ287" s="142"/>
    </row>
    <row r="288" spans="2:95" s="12" customFormat="1" ht="12.75" customHeight="1">
      <c r="B288" s="148">
        <v>2274</v>
      </c>
      <c r="C288" s="140"/>
      <c r="D288" s="140"/>
      <c r="E288" s="140"/>
      <c r="F288" s="140"/>
      <c r="G288" s="102" t="s">
        <v>56</v>
      </c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41">
        <v>1282200</v>
      </c>
      <c r="AA288" s="141"/>
      <c r="AB288" s="141"/>
      <c r="AC288" s="141"/>
      <c r="AD288" s="141"/>
      <c r="AE288" s="141"/>
      <c r="AF288" s="141"/>
      <c r="AG288" s="93"/>
      <c r="AH288" s="93"/>
      <c r="AI288" s="93"/>
      <c r="AJ288" s="93"/>
      <c r="AK288" s="93"/>
      <c r="AL288" s="93"/>
      <c r="AM288" s="93"/>
      <c r="AN288" s="93"/>
      <c r="AO288" s="93"/>
      <c r="AP288" s="93"/>
      <c r="AQ288" s="93"/>
      <c r="AR288" s="93"/>
      <c r="AS288" s="93"/>
      <c r="AT288" s="93"/>
      <c r="AU288" s="93"/>
      <c r="AV288" s="93"/>
      <c r="AW288" s="93"/>
      <c r="AX288" s="93"/>
      <c r="AY288" s="93"/>
      <c r="AZ288" s="93"/>
      <c r="BA288" s="93"/>
      <c r="BB288" s="141">
        <v>1282200</v>
      </c>
      <c r="BC288" s="141"/>
      <c r="BD288" s="141"/>
      <c r="BE288" s="141"/>
      <c r="BF288" s="141"/>
      <c r="BG288" s="141"/>
      <c r="BH288" s="141"/>
      <c r="BI288" s="141">
        <v>1442830</v>
      </c>
      <c r="BJ288" s="141"/>
      <c r="BK288" s="141"/>
      <c r="BL288" s="141"/>
      <c r="BM288" s="141"/>
      <c r="BN288" s="141"/>
      <c r="BO288" s="141"/>
      <c r="BP288" s="93"/>
      <c r="BQ288" s="93"/>
      <c r="BR288" s="93"/>
      <c r="BS288" s="93"/>
      <c r="BT288" s="93"/>
      <c r="BU288" s="93"/>
      <c r="BV288" s="93"/>
      <c r="BW288" s="93"/>
      <c r="BX288" s="93"/>
      <c r="BY288" s="93"/>
      <c r="BZ288" s="93"/>
      <c r="CA288" s="93"/>
      <c r="CB288" s="93"/>
      <c r="CC288" s="93"/>
      <c r="CD288" s="93"/>
      <c r="CE288" s="93"/>
      <c r="CF288" s="93"/>
      <c r="CG288" s="93"/>
      <c r="CH288" s="93"/>
      <c r="CI288" s="93"/>
      <c r="CJ288" s="93"/>
      <c r="CK288" s="141">
        <f t="shared" si="1"/>
        <v>1442830</v>
      </c>
      <c r="CL288" s="141"/>
      <c r="CM288" s="141"/>
      <c r="CN288" s="141"/>
      <c r="CO288" s="141"/>
      <c r="CP288" s="141"/>
      <c r="CQ288" s="142"/>
    </row>
    <row r="289" spans="2:95" s="12" customFormat="1" ht="33" customHeight="1">
      <c r="B289" s="148">
        <v>2282</v>
      </c>
      <c r="C289" s="140"/>
      <c r="D289" s="140"/>
      <c r="E289" s="140"/>
      <c r="F289" s="140"/>
      <c r="G289" s="102" t="s">
        <v>57</v>
      </c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41">
        <v>11000</v>
      </c>
      <c r="AA289" s="141"/>
      <c r="AB289" s="141"/>
      <c r="AC289" s="141"/>
      <c r="AD289" s="141"/>
      <c r="AE289" s="141"/>
      <c r="AF289" s="141"/>
      <c r="AG289" s="93"/>
      <c r="AH289" s="93"/>
      <c r="AI289" s="93"/>
      <c r="AJ289" s="93"/>
      <c r="AK289" s="93"/>
      <c r="AL289" s="93"/>
      <c r="AM289" s="93"/>
      <c r="AN289" s="93"/>
      <c r="AO289" s="93"/>
      <c r="AP289" s="93"/>
      <c r="AQ289" s="93"/>
      <c r="AR289" s="93"/>
      <c r="AS289" s="93"/>
      <c r="AT289" s="93"/>
      <c r="AU289" s="93"/>
      <c r="AV289" s="93"/>
      <c r="AW289" s="93"/>
      <c r="AX289" s="93"/>
      <c r="AY289" s="93"/>
      <c r="AZ289" s="93"/>
      <c r="BA289" s="93"/>
      <c r="BB289" s="141">
        <v>11000</v>
      </c>
      <c r="BC289" s="141"/>
      <c r="BD289" s="141"/>
      <c r="BE289" s="141"/>
      <c r="BF289" s="141"/>
      <c r="BG289" s="141"/>
      <c r="BH289" s="141"/>
      <c r="BI289" s="141">
        <v>5000</v>
      </c>
      <c r="BJ289" s="141"/>
      <c r="BK289" s="141"/>
      <c r="BL289" s="141"/>
      <c r="BM289" s="141"/>
      <c r="BN289" s="141"/>
      <c r="BO289" s="141"/>
      <c r="BP289" s="93"/>
      <c r="BQ289" s="93"/>
      <c r="BR289" s="93"/>
      <c r="BS289" s="93"/>
      <c r="BT289" s="93"/>
      <c r="BU289" s="93"/>
      <c r="BV289" s="93"/>
      <c r="BW289" s="93"/>
      <c r="BX289" s="93"/>
      <c r="BY289" s="93"/>
      <c r="BZ289" s="93"/>
      <c r="CA289" s="93"/>
      <c r="CB289" s="93"/>
      <c r="CC289" s="93"/>
      <c r="CD289" s="93"/>
      <c r="CE289" s="93"/>
      <c r="CF289" s="93"/>
      <c r="CG289" s="93"/>
      <c r="CH289" s="93"/>
      <c r="CI289" s="93"/>
      <c r="CJ289" s="93"/>
      <c r="CK289" s="141">
        <f t="shared" si="1"/>
        <v>5000</v>
      </c>
      <c r="CL289" s="141"/>
      <c r="CM289" s="141"/>
      <c r="CN289" s="141"/>
      <c r="CO289" s="141"/>
      <c r="CP289" s="141"/>
      <c r="CQ289" s="142"/>
    </row>
    <row r="290" spans="2:95" s="12" customFormat="1" ht="12.75" customHeight="1">
      <c r="B290" s="148">
        <v>2800</v>
      </c>
      <c r="C290" s="140"/>
      <c r="D290" s="140"/>
      <c r="E290" s="140"/>
      <c r="F290" s="140"/>
      <c r="G290" s="102" t="s">
        <v>58</v>
      </c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41">
        <v>396600</v>
      </c>
      <c r="AA290" s="141"/>
      <c r="AB290" s="141"/>
      <c r="AC290" s="141"/>
      <c r="AD290" s="141"/>
      <c r="AE290" s="141"/>
      <c r="AF290" s="141"/>
      <c r="AG290" s="93"/>
      <c r="AH290" s="93"/>
      <c r="AI290" s="93"/>
      <c r="AJ290" s="93"/>
      <c r="AK290" s="93"/>
      <c r="AL290" s="93"/>
      <c r="AM290" s="93"/>
      <c r="AN290" s="93"/>
      <c r="AO290" s="93"/>
      <c r="AP290" s="93"/>
      <c r="AQ290" s="93"/>
      <c r="AR290" s="93"/>
      <c r="AS290" s="93"/>
      <c r="AT290" s="93"/>
      <c r="AU290" s="93"/>
      <c r="AV290" s="93"/>
      <c r="AW290" s="93"/>
      <c r="AX290" s="93"/>
      <c r="AY290" s="93"/>
      <c r="AZ290" s="93"/>
      <c r="BA290" s="93"/>
      <c r="BB290" s="141">
        <v>396600</v>
      </c>
      <c r="BC290" s="141"/>
      <c r="BD290" s="141"/>
      <c r="BE290" s="141"/>
      <c r="BF290" s="141"/>
      <c r="BG290" s="141"/>
      <c r="BH290" s="141"/>
      <c r="BI290" s="141">
        <v>430300</v>
      </c>
      <c r="BJ290" s="141"/>
      <c r="BK290" s="141"/>
      <c r="BL290" s="141"/>
      <c r="BM290" s="141"/>
      <c r="BN290" s="141"/>
      <c r="BO290" s="141"/>
      <c r="BP290" s="93"/>
      <c r="BQ290" s="93"/>
      <c r="BR290" s="93"/>
      <c r="BS290" s="93"/>
      <c r="BT290" s="93"/>
      <c r="BU290" s="93"/>
      <c r="BV290" s="93"/>
      <c r="BW290" s="93"/>
      <c r="BX290" s="93"/>
      <c r="BY290" s="93"/>
      <c r="BZ290" s="93"/>
      <c r="CA290" s="93"/>
      <c r="CB290" s="93"/>
      <c r="CC290" s="93"/>
      <c r="CD290" s="93"/>
      <c r="CE290" s="93"/>
      <c r="CF290" s="93"/>
      <c r="CG290" s="93"/>
      <c r="CH290" s="93"/>
      <c r="CI290" s="93"/>
      <c r="CJ290" s="93"/>
      <c r="CK290" s="141">
        <f t="shared" si="1"/>
        <v>430300</v>
      </c>
      <c r="CL290" s="141"/>
      <c r="CM290" s="141"/>
      <c r="CN290" s="141"/>
      <c r="CO290" s="141"/>
      <c r="CP290" s="141"/>
      <c r="CQ290" s="142"/>
    </row>
    <row r="291" spans="2:95" s="12" customFormat="1" ht="21.75" customHeight="1">
      <c r="B291" s="148">
        <v>3110</v>
      </c>
      <c r="C291" s="140"/>
      <c r="D291" s="140"/>
      <c r="E291" s="140"/>
      <c r="F291" s="140"/>
      <c r="G291" s="102" t="s">
        <v>59</v>
      </c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41">
        <v>2602000</v>
      </c>
      <c r="AA291" s="141"/>
      <c r="AB291" s="141"/>
      <c r="AC291" s="141"/>
      <c r="AD291" s="141"/>
      <c r="AE291" s="141"/>
      <c r="AF291" s="141"/>
      <c r="AG291" s="93"/>
      <c r="AH291" s="93"/>
      <c r="AI291" s="93"/>
      <c r="AJ291" s="93"/>
      <c r="AK291" s="93"/>
      <c r="AL291" s="93"/>
      <c r="AM291" s="93"/>
      <c r="AN291" s="93"/>
      <c r="AO291" s="93"/>
      <c r="AP291" s="93"/>
      <c r="AQ291" s="93"/>
      <c r="AR291" s="93"/>
      <c r="AS291" s="93"/>
      <c r="AT291" s="93"/>
      <c r="AU291" s="93"/>
      <c r="AV291" s="93"/>
      <c r="AW291" s="93"/>
      <c r="AX291" s="93"/>
      <c r="AY291" s="93"/>
      <c r="AZ291" s="93"/>
      <c r="BA291" s="93"/>
      <c r="BB291" s="141">
        <v>2602000</v>
      </c>
      <c r="BC291" s="141"/>
      <c r="BD291" s="141"/>
      <c r="BE291" s="141"/>
      <c r="BF291" s="141"/>
      <c r="BG291" s="141"/>
      <c r="BH291" s="141"/>
      <c r="BI291" s="141">
        <v>1582000</v>
      </c>
      <c r="BJ291" s="141"/>
      <c r="BK291" s="141"/>
      <c r="BL291" s="141"/>
      <c r="BM291" s="141"/>
      <c r="BN291" s="141"/>
      <c r="BO291" s="141"/>
      <c r="BP291" s="93"/>
      <c r="BQ291" s="93"/>
      <c r="BR291" s="93"/>
      <c r="BS291" s="93"/>
      <c r="BT291" s="93"/>
      <c r="BU291" s="93"/>
      <c r="BV291" s="93"/>
      <c r="BW291" s="93"/>
      <c r="BX291" s="93"/>
      <c r="BY291" s="93"/>
      <c r="BZ291" s="93"/>
      <c r="CA291" s="93"/>
      <c r="CB291" s="93"/>
      <c r="CC291" s="93"/>
      <c r="CD291" s="93"/>
      <c r="CE291" s="93"/>
      <c r="CF291" s="93"/>
      <c r="CG291" s="93"/>
      <c r="CH291" s="93"/>
      <c r="CI291" s="93"/>
      <c r="CJ291" s="93"/>
      <c r="CK291" s="141">
        <f t="shared" si="1"/>
        <v>1582000</v>
      </c>
      <c r="CL291" s="141"/>
      <c r="CM291" s="141"/>
      <c r="CN291" s="141"/>
      <c r="CO291" s="141"/>
      <c r="CP291" s="141"/>
      <c r="CQ291" s="142"/>
    </row>
    <row r="292" spans="2:95" s="12" customFormat="1" ht="12.75" customHeight="1">
      <c r="B292" s="148">
        <v>3132</v>
      </c>
      <c r="C292" s="140"/>
      <c r="D292" s="140"/>
      <c r="E292" s="140"/>
      <c r="F292" s="140"/>
      <c r="G292" s="102" t="s">
        <v>60</v>
      </c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41">
        <v>2860000</v>
      </c>
      <c r="AA292" s="141"/>
      <c r="AB292" s="141"/>
      <c r="AC292" s="141"/>
      <c r="AD292" s="141"/>
      <c r="AE292" s="141"/>
      <c r="AF292" s="141"/>
      <c r="AG292" s="93"/>
      <c r="AH292" s="93"/>
      <c r="AI292" s="93"/>
      <c r="AJ292" s="93"/>
      <c r="AK292" s="93"/>
      <c r="AL292" s="93"/>
      <c r="AM292" s="93"/>
      <c r="AN292" s="93"/>
      <c r="AO292" s="93"/>
      <c r="AP292" s="93"/>
      <c r="AQ292" s="93"/>
      <c r="AR292" s="93"/>
      <c r="AS292" s="93"/>
      <c r="AT292" s="93"/>
      <c r="AU292" s="93"/>
      <c r="AV292" s="93"/>
      <c r="AW292" s="93"/>
      <c r="AX292" s="93"/>
      <c r="AY292" s="93"/>
      <c r="AZ292" s="93"/>
      <c r="BA292" s="93"/>
      <c r="BB292" s="141">
        <v>2860000</v>
      </c>
      <c r="BC292" s="141"/>
      <c r="BD292" s="141"/>
      <c r="BE292" s="141"/>
      <c r="BF292" s="141"/>
      <c r="BG292" s="141"/>
      <c r="BH292" s="141"/>
      <c r="BI292" s="93"/>
      <c r="BJ292" s="93"/>
      <c r="BK292" s="93"/>
      <c r="BL292" s="93"/>
      <c r="BM292" s="93"/>
      <c r="BN292" s="93"/>
      <c r="BO292" s="93"/>
      <c r="BP292" s="93"/>
      <c r="BQ292" s="93"/>
      <c r="BR292" s="93"/>
      <c r="BS292" s="93"/>
      <c r="BT292" s="93"/>
      <c r="BU292" s="93"/>
      <c r="BV292" s="93"/>
      <c r="BW292" s="93"/>
      <c r="BX292" s="93"/>
      <c r="BY292" s="93"/>
      <c r="BZ292" s="93"/>
      <c r="CA292" s="93"/>
      <c r="CB292" s="93"/>
      <c r="CC292" s="93"/>
      <c r="CD292" s="93"/>
      <c r="CE292" s="93"/>
      <c r="CF292" s="93"/>
      <c r="CG292" s="93"/>
      <c r="CH292" s="93"/>
      <c r="CI292" s="93"/>
      <c r="CJ292" s="93"/>
      <c r="CK292" s="141">
        <f t="shared" si="1"/>
        <v>0</v>
      </c>
      <c r="CL292" s="141"/>
      <c r="CM292" s="141"/>
      <c r="CN292" s="141"/>
      <c r="CO292" s="141"/>
      <c r="CP292" s="141"/>
      <c r="CQ292" s="142"/>
    </row>
    <row r="293" spans="2:95" s="12" customFormat="1" ht="12.75" customHeight="1">
      <c r="B293" s="148">
        <v>3160</v>
      </c>
      <c r="C293" s="140"/>
      <c r="D293" s="140"/>
      <c r="E293" s="140"/>
      <c r="F293" s="140"/>
      <c r="G293" s="102" t="s">
        <v>61</v>
      </c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3"/>
      <c r="AU293" s="93"/>
      <c r="AV293" s="93"/>
      <c r="AW293" s="93"/>
      <c r="AX293" s="93"/>
      <c r="AY293" s="93"/>
      <c r="AZ293" s="93"/>
      <c r="BA293" s="93"/>
      <c r="BB293" s="93"/>
      <c r="BC293" s="93"/>
      <c r="BD293" s="93"/>
      <c r="BE293" s="93"/>
      <c r="BF293" s="93"/>
      <c r="BG293" s="93"/>
      <c r="BH293" s="93"/>
      <c r="BI293" s="93"/>
      <c r="BJ293" s="93"/>
      <c r="BK293" s="93"/>
      <c r="BL293" s="93"/>
      <c r="BM293" s="93"/>
      <c r="BN293" s="93"/>
      <c r="BO293" s="93"/>
      <c r="BP293" s="93"/>
      <c r="BQ293" s="93"/>
      <c r="BR293" s="93"/>
      <c r="BS293" s="93"/>
      <c r="BT293" s="93"/>
      <c r="BU293" s="93"/>
      <c r="BV293" s="93"/>
      <c r="BW293" s="93"/>
      <c r="BX293" s="93"/>
      <c r="BY293" s="93"/>
      <c r="BZ293" s="93"/>
      <c r="CA293" s="93"/>
      <c r="CB293" s="93"/>
      <c r="CC293" s="93"/>
      <c r="CD293" s="93"/>
      <c r="CE293" s="93"/>
      <c r="CF293" s="93"/>
      <c r="CG293" s="93"/>
      <c r="CH293" s="93"/>
      <c r="CI293" s="93"/>
      <c r="CJ293" s="93"/>
      <c r="CK293" s="141">
        <f t="shared" si="1"/>
        <v>0</v>
      </c>
      <c r="CL293" s="141"/>
      <c r="CM293" s="141"/>
      <c r="CN293" s="141"/>
      <c r="CO293" s="141"/>
      <c r="CP293" s="141"/>
      <c r="CQ293" s="142"/>
    </row>
    <row r="294" spans="2:95" s="12" customFormat="1" ht="12.75" customHeight="1">
      <c r="B294" s="156"/>
      <c r="C294" s="157"/>
      <c r="D294" s="157"/>
      <c r="E294" s="157"/>
      <c r="F294" s="157"/>
      <c r="G294" s="158" t="s">
        <v>40</v>
      </c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9">
        <v>53531900</v>
      </c>
      <c r="AA294" s="159"/>
      <c r="AB294" s="159"/>
      <c r="AC294" s="159"/>
      <c r="AD294" s="159"/>
      <c r="AE294" s="159"/>
      <c r="AF294" s="159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  <c r="AR294" s="157"/>
      <c r="AS294" s="157"/>
      <c r="AT294" s="157"/>
      <c r="AU294" s="157"/>
      <c r="AV294" s="157"/>
      <c r="AW294" s="157"/>
      <c r="AX294" s="157"/>
      <c r="AY294" s="157"/>
      <c r="AZ294" s="157"/>
      <c r="BA294" s="157"/>
      <c r="BB294" s="159">
        <v>53531900</v>
      </c>
      <c r="BC294" s="159"/>
      <c r="BD294" s="159"/>
      <c r="BE294" s="159"/>
      <c r="BF294" s="159"/>
      <c r="BG294" s="159"/>
      <c r="BH294" s="159"/>
      <c r="BI294" s="159">
        <f>SUM(BI280:BO293)</f>
        <v>63372000</v>
      </c>
      <c r="BJ294" s="159"/>
      <c r="BK294" s="159"/>
      <c r="BL294" s="159"/>
      <c r="BM294" s="159"/>
      <c r="BN294" s="159"/>
      <c r="BO294" s="159"/>
      <c r="BP294" s="157"/>
      <c r="BQ294" s="157"/>
      <c r="BR294" s="157"/>
      <c r="BS294" s="157"/>
      <c r="BT294" s="157"/>
      <c r="BU294" s="157"/>
      <c r="BV294" s="157"/>
      <c r="BW294" s="157"/>
      <c r="BX294" s="157"/>
      <c r="BY294" s="157"/>
      <c r="BZ294" s="157"/>
      <c r="CA294" s="157"/>
      <c r="CB294" s="157"/>
      <c r="CC294" s="157"/>
      <c r="CD294" s="157"/>
      <c r="CE294" s="157"/>
      <c r="CF294" s="157"/>
      <c r="CG294" s="157"/>
      <c r="CH294" s="157"/>
      <c r="CI294" s="157"/>
      <c r="CJ294" s="157"/>
      <c r="CK294" s="141">
        <f t="shared" si="1"/>
        <v>63372000</v>
      </c>
      <c r="CL294" s="141"/>
      <c r="CM294" s="141"/>
      <c r="CN294" s="141"/>
      <c r="CO294" s="141"/>
      <c r="CP294" s="141"/>
      <c r="CQ294" s="142"/>
    </row>
    <row r="296" spans="3:106" ht="12.75" customHeight="1">
      <c r="C296" s="35" t="s">
        <v>171</v>
      </c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/>
      <c r="CB296" s="35"/>
      <c r="CC296" s="35"/>
      <c r="CD296" s="35"/>
      <c r="CE296" s="35"/>
      <c r="CF296" s="35"/>
      <c r="CG296" s="35"/>
      <c r="CH296" s="35"/>
      <c r="CI296" s="35"/>
      <c r="CJ296" s="35"/>
      <c r="CK296" s="35"/>
      <c r="CL296" s="35"/>
      <c r="CM296" s="35"/>
      <c r="CN296" s="35"/>
      <c r="CO296" s="35"/>
      <c r="CP296" s="35"/>
      <c r="CQ296" s="35"/>
      <c r="CR296" s="35"/>
      <c r="CS296" s="35"/>
      <c r="CT296" s="35"/>
      <c r="CU296" s="35"/>
      <c r="CV296" s="35"/>
      <c r="CW296" s="35"/>
      <c r="CX296" s="35"/>
      <c r="CY296" s="35"/>
      <c r="CZ296" s="35"/>
      <c r="DA296" s="35"/>
      <c r="DB296" s="35"/>
    </row>
    <row r="297" spans="97:101" ht="12.75" customHeight="1">
      <c r="CS297" s="25" t="s">
        <v>22</v>
      </c>
      <c r="CT297" s="25"/>
      <c r="CU297" s="25"/>
      <c r="CV297" s="25"/>
      <c r="CW297" s="25"/>
    </row>
    <row r="298" spans="2:102" s="11" customFormat="1" ht="99.75" customHeight="1">
      <c r="B298" s="163" t="s">
        <v>153</v>
      </c>
      <c r="C298" s="163"/>
      <c r="D298" s="163"/>
      <c r="E298" s="163"/>
      <c r="F298" s="163"/>
      <c r="G298" s="161" t="s">
        <v>24</v>
      </c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0" t="s">
        <v>154</v>
      </c>
      <c r="AA298" s="160"/>
      <c r="AB298" s="160"/>
      <c r="AC298" s="160"/>
      <c r="AD298" s="160"/>
      <c r="AE298" s="160"/>
      <c r="AF298" s="160"/>
      <c r="AG298" s="160" t="s">
        <v>155</v>
      </c>
      <c r="AH298" s="160"/>
      <c r="AI298" s="160"/>
      <c r="AJ298" s="160"/>
      <c r="AK298" s="160"/>
      <c r="AL298" s="160"/>
      <c r="AM298" s="160"/>
      <c r="AN298" s="160" t="s">
        <v>172</v>
      </c>
      <c r="AO298" s="160"/>
      <c r="AP298" s="160"/>
      <c r="AQ298" s="160"/>
      <c r="AR298" s="160"/>
      <c r="AS298" s="160"/>
      <c r="AT298" s="160"/>
      <c r="AU298" s="160" t="s">
        <v>173</v>
      </c>
      <c r="AV298" s="160"/>
      <c r="AW298" s="160"/>
      <c r="AX298" s="160"/>
      <c r="AY298" s="160"/>
      <c r="AZ298" s="160"/>
      <c r="BA298" s="160"/>
      <c r="BB298" s="160" t="s">
        <v>174</v>
      </c>
      <c r="BC298" s="160"/>
      <c r="BD298" s="160"/>
      <c r="BE298" s="160"/>
      <c r="BF298" s="160"/>
      <c r="BG298" s="160"/>
      <c r="BH298" s="160"/>
      <c r="BI298" s="161" t="s">
        <v>175</v>
      </c>
      <c r="BJ298" s="161"/>
      <c r="BK298" s="161"/>
      <c r="BL298" s="161"/>
      <c r="BM298" s="161"/>
      <c r="BN298" s="161"/>
      <c r="BO298" s="161"/>
      <c r="BP298" s="161"/>
      <c r="BQ298" s="161"/>
      <c r="BR298" s="161"/>
      <c r="BS298" s="161"/>
      <c r="BT298" s="161"/>
      <c r="BU298" s="161"/>
      <c r="BV298" s="161"/>
      <c r="BW298" s="161"/>
      <c r="BX298" s="162" t="s">
        <v>176</v>
      </c>
      <c r="BY298" s="162"/>
      <c r="BZ298" s="162"/>
      <c r="CA298" s="162"/>
      <c r="CB298" s="162"/>
      <c r="CC298" s="162"/>
      <c r="CD298" s="162"/>
      <c r="CE298" s="162"/>
      <c r="CF298" s="162"/>
      <c r="CG298" s="162"/>
      <c r="CH298" s="162"/>
      <c r="CI298" s="162"/>
      <c r="CJ298" s="162"/>
      <c r="CK298" s="162"/>
      <c r="CL298" s="162"/>
      <c r="CM298" s="162"/>
      <c r="CN298" s="162"/>
      <c r="CO298" s="162"/>
      <c r="CP298" s="162"/>
      <c r="CQ298" s="162"/>
      <c r="CR298" s="162"/>
      <c r="CS298" s="162"/>
      <c r="CT298" s="162"/>
      <c r="CU298" s="162"/>
      <c r="CV298" s="162"/>
      <c r="CW298" s="162"/>
      <c r="CX298" s="162"/>
    </row>
    <row r="299" spans="2:102" s="11" customFormat="1" ht="12.75" customHeight="1">
      <c r="B299" s="99">
        <v>1</v>
      </c>
      <c r="C299" s="99"/>
      <c r="D299" s="99"/>
      <c r="E299" s="99"/>
      <c r="F299" s="99"/>
      <c r="G299" s="100">
        <v>2</v>
      </c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65">
        <v>3</v>
      </c>
      <c r="AA299" s="165"/>
      <c r="AB299" s="165"/>
      <c r="AC299" s="165"/>
      <c r="AD299" s="165"/>
      <c r="AE299" s="165"/>
      <c r="AF299" s="165"/>
      <c r="AG299" s="165">
        <v>4</v>
      </c>
      <c r="AH299" s="165"/>
      <c r="AI299" s="165"/>
      <c r="AJ299" s="165"/>
      <c r="AK299" s="165"/>
      <c r="AL299" s="165"/>
      <c r="AM299" s="165"/>
      <c r="AN299" s="165">
        <v>5</v>
      </c>
      <c r="AO299" s="165"/>
      <c r="AP299" s="165"/>
      <c r="AQ299" s="165"/>
      <c r="AR299" s="165"/>
      <c r="AS299" s="165"/>
      <c r="AT299" s="165"/>
      <c r="AU299" s="165">
        <v>6</v>
      </c>
      <c r="AV299" s="165"/>
      <c r="AW299" s="165"/>
      <c r="AX299" s="165"/>
      <c r="AY299" s="165"/>
      <c r="AZ299" s="165"/>
      <c r="BA299" s="165"/>
      <c r="BB299" s="165">
        <v>7</v>
      </c>
      <c r="BC299" s="165"/>
      <c r="BD299" s="165"/>
      <c r="BE299" s="165"/>
      <c r="BF299" s="165"/>
      <c r="BG299" s="165"/>
      <c r="BH299" s="165"/>
      <c r="BI299" s="100">
        <v>9</v>
      </c>
      <c r="BJ299" s="100"/>
      <c r="BK299" s="100"/>
      <c r="BL299" s="100"/>
      <c r="BM299" s="100"/>
      <c r="BN299" s="100"/>
      <c r="BO299" s="100"/>
      <c r="BP299" s="100"/>
      <c r="BQ299" s="100"/>
      <c r="BR299" s="100"/>
      <c r="BS299" s="100"/>
      <c r="BT299" s="100"/>
      <c r="BU299" s="100"/>
      <c r="BV299" s="100"/>
      <c r="BW299" s="100"/>
      <c r="BX299" s="98">
        <v>10</v>
      </c>
      <c r="BY299" s="98"/>
      <c r="BZ299" s="98"/>
      <c r="CA299" s="98"/>
      <c r="CB299" s="98"/>
      <c r="CC299" s="98"/>
      <c r="CD299" s="98"/>
      <c r="CE299" s="98"/>
      <c r="CF299" s="98"/>
      <c r="CG299" s="98"/>
      <c r="CH299" s="98"/>
      <c r="CI299" s="98"/>
      <c r="CJ299" s="98"/>
      <c r="CK299" s="98"/>
      <c r="CL299" s="98"/>
      <c r="CM299" s="98"/>
      <c r="CN299" s="98"/>
      <c r="CO299" s="98"/>
      <c r="CP299" s="98"/>
      <c r="CQ299" s="98"/>
      <c r="CR299" s="98"/>
      <c r="CS299" s="98"/>
      <c r="CT299" s="98"/>
      <c r="CU299" s="98"/>
      <c r="CV299" s="98"/>
      <c r="CW299" s="98"/>
      <c r="CX299" s="98"/>
    </row>
    <row r="300" spans="2:102" ht="12.75" customHeight="1">
      <c r="B300" s="140">
        <v>2111</v>
      </c>
      <c r="C300" s="140"/>
      <c r="D300" s="140"/>
      <c r="E300" s="140"/>
      <c r="F300" s="140"/>
      <c r="G300" s="102" t="s">
        <v>48</v>
      </c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64">
        <v>23458300</v>
      </c>
      <c r="AA300" s="164"/>
      <c r="AB300" s="164"/>
      <c r="AC300" s="164"/>
      <c r="AD300" s="164"/>
      <c r="AE300" s="164"/>
      <c r="AF300" s="164"/>
      <c r="AG300" s="164">
        <v>23449326</v>
      </c>
      <c r="AH300" s="164"/>
      <c r="AI300" s="164"/>
      <c r="AJ300" s="164"/>
      <c r="AK300" s="164"/>
      <c r="AL300" s="164"/>
      <c r="AM300" s="164"/>
      <c r="AN300" s="166"/>
      <c r="AO300" s="166"/>
      <c r="AP300" s="166"/>
      <c r="AQ300" s="166"/>
      <c r="AR300" s="166"/>
      <c r="AS300" s="166"/>
      <c r="AT300" s="166"/>
      <c r="AU300" s="166"/>
      <c r="AV300" s="166"/>
      <c r="AW300" s="166"/>
      <c r="AX300" s="166"/>
      <c r="AY300" s="166"/>
      <c r="AZ300" s="166"/>
      <c r="BA300" s="166"/>
      <c r="BB300" s="166"/>
      <c r="BC300" s="166"/>
      <c r="BD300" s="166"/>
      <c r="BE300" s="166"/>
      <c r="BF300" s="166"/>
      <c r="BG300" s="166"/>
      <c r="BH300" s="166"/>
      <c r="BI300" s="102"/>
      <c r="BJ300" s="102"/>
      <c r="BK300" s="102"/>
      <c r="BL300" s="102"/>
      <c r="BM300" s="102"/>
      <c r="BN300" s="102"/>
      <c r="BO300" s="102"/>
      <c r="BP300" s="102"/>
      <c r="BQ300" s="102"/>
      <c r="BR300" s="102"/>
      <c r="BS300" s="102"/>
      <c r="BT300" s="102"/>
      <c r="BU300" s="102"/>
      <c r="BV300" s="102"/>
      <c r="BW300" s="102"/>
      <c r="BX300" s="102"/>
      <c r="BY300" s="102"/>
      <c r="BZ300" s="102"/>
      <c r="CA300" s="102"/>
      <c r="CB300" s="102"/>
      <c r="CC300" s="102"/>
      <c r="CD300" s="102"/>
      <c r="CE300" s="102"/>
      <c r="CF300" s="102"/>
      <c r="CG300" s="102"/>
      <c r="CH300" s="102"/>
      <c r="CI300" s="102"/>
      <c r="CJ300" s="102"/>
      <c r="CK300" s="102"/>
      <c r="CL300" s="102"/>
      <c r="CM300" s="102"/>
      <c r="CN300" s="102"/>
      <c r="CO300" s="102"/>
      <c r="CP300" s="102"/>
      <c r="CQ300" s="102"/>
      <c r="CR300" s="102"/>
      <c r="CS300" s="102"/>
      <c r="CT300" s="102"/>
      <c r="CU300" s="102"/>
      <c r="CV300" s="102"/>
      <c r="CW300" s="102"/>
      <c r="CX300" s="102"/>
    </row>
    <row r="301" spans="2:102" ht="12.75" customHeight="1">
      <c r="B301" s="140">
        <v>2120</v>
      </c>
      <c r="C301" s="140"/>
      <c r="D301" s="140"/>
      <c r="E301" s="140"/>
      <c r="F301" s="140"/>
      <c r="G301" s="102" t="s">
        <v>49</v>
      </c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64">
        <v>5133039</v>
      </c>
      <c r="AA301" s="164"/>
      <c r="AB301" s="164"/>
      <c r="AC301" s="164"/>
      <c r="AD301" s="164"/>
      <c r="AE301" s="164"/>
      <c r="AF301" s="164"/>
      <c r="AG301" s="164">
        <v>5099007</v>
      </c>
      <c r="AH301" s="164"/>
      <c r="AI301" s="164"/>
      <c r="AJ301" s="164"/>
      <c r="AK301" s="164"/>
      <c r="AL301" s="164"/>
      <c r="AM301" s="164"/>
      <c r="AN301" s="166"/>
      <c r="AO301" s="166"/>
      <c r="AP301" s="166"/>
      <c r="AQ301" s="166"/>
      <c r="AR301" s="166"/>
      <c r="AS301" s="166"/>
      <c r="AT301" s="166"/>
      <c r="AU301" s="166"/>
      <c r="AV301" s="166"/>
      <c r="AW301" s="166"/>
      <c r="AX301" s="166"/>
      <c r="AY301" s="166"/>
      <c r="AZ301" s="166"/>
      <c r="BA301" s="166"/>
      <c r="BB301" s="166"/>
      <c r="BC301" s="166"/>
      <c r="BD301" s="166"/>
      <c r="BE301" s="166"/>
      <c r="BF301" s="166"/>
      <c r="BG301" s="166"/>
      <c r="BH301" s="166"/>
      <c r="BI301" s="102"/>
      <c r="BJ301" s="102"/>
      <c r="BK301" s="102"/>
      <c r="BL301" s="102"/>
      <c r="BM301" s="102"/>
      <c r="BN301" s="102"/>
      <c r="BO301" s="102"/>
      <c r="BP301" s="102"/>
      <c r="BQ301" s="102"/>
      <c r="BR301" s="102"/>
      <c r="BS301" s="102"/>
      <c r="BT301" s="102"/>
      <c r="BU301" s="102"/>
      <c r="BV301" s="102"/>
      <c r="BW301" s="102"/>
      <c r="BX301" s="102"/>
      <c r="BY301" s="102"/>
      <c r="BZ301" s="102"/>
      <c r="CA301" s="102"/>
      <c r="CB301" s="102"/>
      <c r="CC301" s="102"/>
      <c r="CD301" s="102"/>
      <c r="CE301" s="102"/>
      <c r="CF301" s="102"/>
      <c r="CG301" s="102"/>
      <c r="CH301" s="102"/>
      <c r="CI301" s="102"/>
      <c r="CJ301" s="102"/>
      <c r="CK301" s="102"/>
      <c r="CL301" s="102"/>
      <c r="CM301" s="102"/>
      <c r="CN301" s="102"/>
      <c r="CO301" s="102"/>
      <c r="CP301" s="102"/>
      <c r="CQ301" s="102"/>
      <c r="CR301" s="102"/>
      <c r="CS301" s="102"/>
      <c r="CT301" s="102"/>
      <c r="CU301" s="102"/>
      <c r="CV301" s="102"/>
      <c r="CW301" s="102"/>
      <c r="CX301" s="102"/>
    </row>
    <row r="302" spans="2:102" ht="33" customHeight="1">
      <c r="B302" s="140">
        <v>2210</v>
      </c>
      <c r="C302" s="140"/>
      <c r="D302" s="140"/>
      <c r="E302" s="140"/>
      <c r="F302" s="140"/>
      <c r="G302" s="102" t="s">
        <v>50</v>
      </c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64">
        <v>2231663</v>
      </c>
      <c r="AA302" s="164"/>
      <c r="AB302" s="164"/>
      <c r="AC302" s="164"/>
      <c r="AD302" s="164"/>
      <c r="AE302" s="164"/>
      <c r="AF302" s="164"/>
      <c r="AG302" s="164">
        <v>1813832</v>
      </c>
      <c r="AH302" s="164"/>
      <c r="AI302" s="164"/>
      <c r="AJ302" s="164"/>
      <c r="AK302" s="164"/>
      <c r="AL302" s="164"/>
      <c r="AM302" s="164"/>
      <c r="AN302" s="164">
        <v>35175</v>
      </c>
      <c r="AO302" s="164"/>
      <c r="AP302" s="164"/>
      <c r="AQ302" s="164"/>
      <c r="AR302" s="164"/>
      <c r="AS302" s="164"/>
      <c r="AT302" s="164"/>
      <c r="AU302" s="164">
        <v>43871</v>
      </c>
      <c r="AV302" s="164"/>
      <c r="AW302" s="164"/>
      <c r="AX302" s="164"/>
      <c r="AY302" s="164"/>
      <c r="AZ302" s="164"/>
      <c r="BA302" s="164"/>
      <c r="BB302" s="166"/>
      <c r="BC302" s="166"/>
      <c r="BD302" s="166"/>
      <c r="BE302" s="166"/>
      <c r="BF302" s="166"/>
      <c r="BG302" s="166"/>
      <c r="BH302" s="166"/>
      <c r="BI302" s="102" t="s">
        <v>177</v>
      </c>
      <c r="BJ302" s="102"/>
      <c r="BK302" s="102"/>
      <c r="BL302" s="102"/>
      <c r="BM302" s="102"/>
      <c r="BN302" s="102"/>
      <c r="BO302" s="102"/>
      <c r="BP302" s="102"/>
      <c r="BQ302" s="102"/>
      <c r="BR302" s="102"/>
      <c r="BS302" s="102"/>
      <c r="BT302" s="102"/>
      <c r="BU302" s="102"/>
      <c r="BV302" s="102"/>
      <c r="BW302" s="102"/>
      <c r="BX302" s="102" t="s">
        <v>178</v>
      </c>
      <c r="BY302" s="102"/>
      <c r="BZ302" s="102"/>
      <c r="CA302" s="102"/>
      <c r="CB302" s="102"/>
      <c r="CC302" s="102"/>
      <c r="CD302" s="102"/>
      <c r="CE302" s="102"/>
      <c r="CF302" s="102"/>
      <c r="CG302" s="102"/>
      <c r="CH302" s="102"/>
      <c r="CI302" s="102"/>
      <c r="CJ302" s="102"/>
      <c r="CK302" s="102"/>
      <c r="CL302" s="102"/>
      <c r="CM302" s="102"/>
      <c r="CN302" s="102"/>
      <c r="CO302" s="102"/>
      <c r="CP302" s="102"/>
      <c r="CQ302" s="102"/>
      <c r="CR302" s="102"/>
      <c r="CS302" s="102"/>
      <c r="CT302" s="102"/>
      <c r="CU302" s="102"/>
      <c r="CV302" s="102"/>
      <c r="CW302" s="102"/>
      <c r="CX302" s="102"/>
    </row>
    <row r="303" spans="2:102" ht="12.75" customHeight="1">
      <c r="B303" s="140">
        <v>2240</v>
      </c>
      <c r="C303" s="140"/>
      <c r="D303" s="140"/>
      <c r="E303" s="140"/>
      <c r="F303" s="140"/>
      <c r="G303" s="102" t="s">
        <v>51</v>
      </c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64">
        <v>5445283</v>
      </c>
      <c r="AA303" s="164"/>
      <c r="AB303" s="164"/>
      <c r="AC303" s="164"/>
      <c r="AD303" s="164"/>
      <c r="AE303" s="164"/>
      <c r="AF303" s="164"/>
      <c r="AG303" s="164">
        <v>5055063</v>
      </c>
      <c r="AH303" s="164"/>
      <c r="AI303" s="164"/>
      <c r="AJ303" s="164"/>
      <c r="AK303" s="164"/>
      <c r="AL303" s="164"/>
      <c r="AM303" s="164"/>
      <c r="AN303" s="166"/>
      <c r="AO303" s="166"/>
      <c r="AP303" s="166"/>
      <c r="AQ303" s="166"/>
      <c r="AR303" s="166"/>
      <c r="AS303" s="166"/>
      <c r="AT303" s="166"/>
      <c r="AU303" s="166"/>
      <c r="AV303" s="166"/>
      <c r="AW303" s="166"/>
      <c r="AX303" s="166"/>
      <c r="AY303" s="166"/>
      <c r="AZ303" s="166"/>
      <c r="BA303" s="166"/>
      <c r="BB303" s="166"/>
      <c r="BC303" s="166"/>
      <c r="BD303" s="166"/>
      <c r="BE303" s="166"/>
      <c r="BF303" s="166"/>
      <c r="BG303" s="166"/>
      <c r="BH303" s="166"/>
      <c r="BI303" s="102"/>
      <c r="BJ303" s="102"/>
      <c r="BK303" s="102"/>
      <c r="BL303" s="102"/>
      <c r="BM303" s="102"/>
      <c r="BN303" s="102"/>
      <c r="BO303" s="102"/>
      <c r="BP303" s="102"/>
      <c r="BQ303" s="102"/>
      <c r="BR303" s="102"/>
      <c r="BS303" s="102"/>
      <c r="BT303" s="102"/>
      <c r="BU303" s="102"/>
      <c r="BV303" s="102"/>
      <c r="BW303" s="102"/>
      <c r="BX303" s="102"/>
      <c r="BY303" s="102"/>
      <c r="BZ303" s="102"/>
      <c r="CA303" s="102"/>
      <c r="CB303" s="102"/>
      <c r="CC303" s="102"/>
      <c r="CD303" s="102"/>
      <c r="CE303" s="102"/>
      <c r="CF303" s="102"/>
      <c r="CG303" s="102"/>
      <c r="CH303" s="102"/>
      <c r="CI303" s="102"/>
      <c r="CJ303" s="102"/>
      <c r="CK303" s="102"/>
      <c r="CL303" s="102"/>
      <c r="CM303" s="102"/>
      <c r="CN303" s="102"/>
      <c r="CO303" s="102"/>
      <c r="CP303" s="102"/>
      <c r="CQ303" s="102"/>
      <c r="CR303" s="102"/>
      <c r="CS303" s="102"/>
      <c r="CT303" s="102"/>
      <c r="CU303" s="102"/>
      <c r="CV303" s="102"/>
      <c r="CW303" s="102"/>
      <c r="CX303" s="102"/>
    </row>
    <row r="304" spans="2:102" ht="12.75" customHeight="1">
      <c r="B304" s="140">
        <v>2250</v>
      </c>
      <c r="C304" s="140"/>
      <c r="D304" s="140"/>
      <c r="E304" s="140"/>
      <c r="F304" s="140"/>
      <c r="G304" s="102" t="s">
        <v>52</v>
      </c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64">
        <v>80700</v>
      </c>
      <c r="AA304" s="164"/>
      <c r="AB304" s="164"/>
      <c r="AC304" s="164"/>
      <c r="AD304" s="164"/>
      <c r="AE304" s="164"/>
      <c r="AF304" s="164"/>
      <c r="AG304" s="164">
        <v>71108</v>
      </c>
      <c r="AH304" s="164"/>
      <c r="AI304" s="164"/>
      <c r="AJ304" s="164"/>
      <c r="AK304" s="164"/>
      <c r="AL304" s="164"/>
      <c r="AM304" s="164"/>
      <c r="AN304" s="166"/>
      <c r="AO304" s="166"/>
      <c r="AP304" s="166"/>
      <c r="AQ304" s="166"/>
      <c r="AR304" s="166"/>
      <c r="AS304" s="166"/>
      <c r="AT304" s="166"/>
      <c r="AU304" s="166"/>
      <c r="AV304" s="166"/>
      <c r="AW304" s="166"/>
      <c r="AX304" s="166"/>
      <c r="AY304" s="166"/>
      <c r="AZ304" s="166"/>
      <c r="BA304" s="166"/>
      <c r="BB304" s="166"/>
      <c r="BC304" s="166"/>
      <c r="BD304" s="166"/>
      <c r="BE304" s="166"/>
      <c r="BF304" s="166"/>
      <c r="BG304" s="166"/>
      <c r="BH304" s="166"/>
      <c r="BI304" s="102"/>
      <c r="BJ304" s="102"/>
      <c r="BK304" s="102"/>
      <c r="BL304" s="102"/>
      <c r="BM304" s="102"/>
      <c r="BN304" s="102"/>
      <c r="BO304" s="102"/>
      <c r="BP304" s="102"/>
      <c r="BQ304" s="102"/>
      <c r="BR304" s="102"/>
      <c r="BS304" s="102"/>
      <c r="BT304" s="102"/>
      <c r="BU304" s="102"/>
      <c r="BV304" s="102"/>
      <c r="BW304" s="102"/>
      <c r="BX304" s="102"/>
      <c r="BY304" s="102"/>
      <c r="BZ304" s="102"/>
      <c r="CA304" s="102"/>
      <c r="CB304" s="102"/>
      <c r="CC304" s="102"/>
      <c r="CD304" s="102"/>
      <c r="CE304" s="102"/>
      <c r="CF304" s="102"/>
      <c r="CG304" s="102"/>
      <c r="CH304" s="102"/>
      <c r="CI304" s="102"/>
      <c r="CJ304" s="102"/>
      <c r="CK304" s="102"/>
      <c r="CL304" s="102"/>
      <c r="CM304" s="102"/>
      <c r="CN304" s="102"/>
      <c r="CO304" s="102"/>
      <c r="CP304" s="102"/>
      <c r="CQ304" s="102"/>
      <c r="CR304" s="102"/>
      <c r="CS304" s="102"/>
      <c r="CT304" s="102"/>
      <c r="CU304" s="102"/>
      <c r="CV304" s="102"/>
      <c r="CW304" s="102"/>
      <c r="CX304" s="102"/>
    </row>
    <row r="305" spans="2:102" ht="12.75" customHeight="1">
      <c r="B305" s="140">
        <v>2271</v>
      </c>
      <c r="C305" s="140"/>
      <c r="D305" s="140"/>
      <c r="E305" s="140"/>
      <c r="F305" s="140"/>
      <c r="G305" s="102" t="s">
        <v>53</v>
      </c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64">
        <v>122710</v>
      </c>
      <c r="AA305" s="164"/>
      <c r="AB305" s="164"/>
      <c r="AC305" s="164"/>
      <c r="AD305" s="164"/>
      <c r="AE305" s="164"/>
      <c r="AF305" s="164"/>
      <c r="AG305" s="164">
        <v>96895</v>
      </c>
      <c r="AH305" s="164"/>
      <c r="AI305" s="164"/>
      <c r="AJ305" s="164"/>
      <c r="AK305" s="164"/>
      <c r="AL305" s="164"/>
      <c r="AM305" s="164"/>
      <c r="AN305" s="166"/>
      <c r="AO305" s="166"/>
      <c r="AP305" s="166"/>
      <c r="AQ305" s="166"/>
      <c r="AR305" s="166"/>
      <c r="AS305" s="166"/>
      <c r="AT305" s="166"/>
      <c r="AU305" s="166"/>
      <c r="AV305" s="166"/>
      <c r="AW305" s="166"/>
      <c r="AX305" s="166"/>
      <c r="AY305" s="166"/>
      <c r="AZ305" s="166"/>
      <c r="BA305" s="166"/>
      <c r="BB305" s="166"/>
      <c r="BC305" s="166"/>
      <c r="BD305" s="166"/>
      <c r="BE305" s="166"/>
      <c r="BF305" s="166"/>
      <c r="BG305" s="166"/>
      <c r="BH305" s="166"/>
      <c r="BI305" s="102"/>
      <c r="BJ305" s="102"/>
      <c r="BK305" s="102"/>
      <c r="BL305" s="102"/>
      <c r="BM305" s="102"/>
      <c r="BN305" s="102"/>
      <c r="BO305" s="102"/>
      <c r="BP305" s="102"/>
      <c r="BQ305" s="102"/>
      <c r="BR305" s="102"/>
      <c r="BS305" s="102"/>
      <c r="BT305" s="102"/>
      <c r="BU305" s="102"/>
      <c r="BV305" s="102"/>
      <c r="BW305" s="102"/>
      <c r="BX305" s="102"/>
      <c r="BY305" s="102"/>
      <c r="BZ305" s="102"/>
      <c r="CA305" s="102"/>
      <c r="CB305" s="102"/>
      <c r="CC305" s="102"/>
      <c r="CD305" s="102"/>
      <c r="CE305" s="102"/>
      <c r="CF305" s="102"/>
      <c r="CG305" s="102"/>
      <c r="CH305" s="102"/>
      <c r="CI305" s="102"/>
      <c r="CJ305" s="102"/>
      <c r="CK305" s="102"/>
      <c r="CL305" s="102"/>
      <c r="CM305" s="102"/>
      <c r="CN305" s="102"/>
      <c r="CO305" s="102"/>
      <c r="CP305" s="102"/>
      <c r="CQ305" s="102"/>
      <c r="CR305" s="102"/>
      <c r="CS305" s="102"/>
      <c r="CT305" s="102"/>
      <c r="CU305" s="102"/>
      <c r="CV305" s="102"/>
      <c r="CW305" s="102"/>
      <c r="CX305" s="102"/>
    </row>
    <row r="306" spans="2:102" ht="12.75" customHeight="1">
      <c r="B306" s="140">
        <v>2272</v>
      </c>
      <c r="C306" s="140"/>
      <c r="D306" s="140"/>
      <c r="E306" s="140"/>
      <c r="F306" s="140"/>
      <c r="G306" s="102" t="s">
        <v>54</v>
      </c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64">
        <v>130165</v>
      </c>
      <c r="AA306" s="164"/>
      <c r="AB306" s="164"/>
      <c r="AC306" s="164"/>
      <c r="AD306" s="164"/>
      <c r="AE306" s="164"/>
      <c r="AF306" s="164"/>
      <c r="AG306" s="164">
        <v>111506</v>
      </c>
      <c r="AH306" s="164"/>
      <c r="AI306" s="164"/>
      <c r="AJ306" s="164"/>
      <c r="AK306" s="164"/>
      <c r="AL306" s="164"/>
      <c r="AM306" s="164"/>
      <c r="AN306" s="166"/>
      <c r="AO306" s="166"/>
      <c r="AP306" s="166"/>
      <c r="AQ306" s="166"/>
      <c r="AR306" s="166"/>
      <c r="AS306" s="166"/>
      <c r="AT306" s="166"/>
      <c r="AU306" s="166"/>
      <c r="AV306" s="166"/>
      <c r="AW306" s="166"/>
      <c r="AX306" s="166"/>
      <c r="AY306" s="166"/>
      <c r="AZ306" s="166"/>
      <c r="BA306" s="166"/>
      <c r="BB306" s="166"/>
      <c r="BC306" s="166"/>
      <c r="BD306" s="166"/>
      <c r="BE306" s="166"/>
      <c r="BF306" s="166"/>
      <c r="BG306" s="166"/>
      <c r="BH306" s="166"/>
      <c r="BI306" s="102"/>
      <c r="BJ306" s="102"/>
      <c r="BK306" s="102"/>
      <c r="BL306" s="102"/>
      <c r="BM306" s="102"/>
      <c r="BN306" s="102"/>
      <c r="BO306" s="102"/>
      <c r="BP306" s="102"/>
      <c r="BQ306" s="102"/>
      <c r="BR306" s="102"/>
      <c r="BS306" s="102"/>
      <c r="BT306" s="102"/>
      <c r="BU306" s="102"/>
      <c r="BV306" s="102"/>
      <c r="BW306" s="102"/>
      <c r="BX306" s="102"/>
      <c r="BY306" s="102"/>
      <c r="BZ306" s="102"/>
      <c r="CA306" s="102"/>
      <c r="CB306" s="102"/>
      <c r="CC306" s="102"/>
      <c r="CD306" s="102"/>
      <c r="CE306" s="102"/>
      <c r="CF306" s="102"/>
      <c r="CG306" s="102"/>
      <c r="CH306" s="102"/>
      <c r="CI306" s="102"/>
      <c r="CJ306" s="102"/>
      <c r="CK306" s="102"/>
      <c r="CL306" s="102"/>
      <c r="CM306" s="102"/>
      <c r="CN306" s="102"/>
      <c r="CO306" s="102"/>
      <c r="CP306" s="102"/>
      <c r="CQ306" s="102"/>
      <c r="CR306" s="102"/>
      <c r="CS306" s="102"/>
      <c r="CT306" s="102"/>
      <c r="CU306" s="102"/>
      <c r="CV306" s="102"/>
      <c r="CW306" s="102"/>
      <c r="CX306" s="102"/>
    </row>
    <row r="307" spans="2:102" ht="12.75" customHeight="1">
      <c r="B307" s="140">
        <v>2273</v>
      </c>
      <c r="C307" s="140"/>
      <c r="D307" s="140"/>
      <c r="E307" s="140"/>
      <c r="F307" s="140"/>
      <c r="G307" s="102" t="s">
        <v>55</v>
      </c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64">
        <v>875153</v>
      </c>
      <c r="AA307" s="164"/>
      <c r="AB307" s="164"/>
      <c r="AC307" s="164"/>
      <c r="AD307" s="164"/>
      <c r="AE307" s="164"/>
      <c r="AF307" s="164"/>
      <c r="AG307" s="164">
        <v>711034</v>
      </c>
      <c r="AH307" s="164"/>
      <c r="AI307" s="164"/>
      <c r="AJ307" s="164"/>
      <c r="AK307" s="164"/>
      <c r="AL307" s="164"/>
      <c r="AM307" s="164"/>
      <c r="AN307" s="166"/>
      <c r="AO307" s="166"/>
      <c r="AP307" s="166"/>
      <c r="AQ307" s="166"/>
      <c r="AR307" s="166"/>
      <c r="AS307" s="166"/>
      <c r="AT307" s="166"/>
      <c r="AU307" s="166"/>
      <c r="AV307" s="166"/>
      <c r="AW307" s="166"/>
      <c r="AX307" s="166"/>
      <c r="AY307" s="166"/>
      <c r="AZ307" s="166"/>
      <c r="BA307" s="166"/>
      <c r="BB307" s="166"/>
      <c r="BC307" s="166"/>
      <c r="BD307" s="166"/>
      <c r="BE307" s="166"/>
      <c r="BF307" s="166"/>
      <c r="BG307" s="166"/>
      <c r="BH307" s="166"/>
      <c r="BI307" s="102"/>
      <c r="BJ307" s="102"/>
      <c r="BK307" s="102"/>
      <c r="BL307" s="102"/>
      <c r="BM307" s="102"/>
      <c r="BN307" s="102"/>
      <c r="BO307" s="102"/>
      <c r="BP307" s="102"/>
      <c r="BQ307" s="102"/>
      <c r="BR307" s="102"/>
      <c r="BS307" s="102"/>
      <c r="BT307" s="102"/>
      <c r="BU307" s="102"/>
      <c r="BV307" s="102"/>
      <c r="BW307" s="102"/>
      <c r="BX307" s="102"/>
      <c r="BY307" s="102"/>
      <c r="BZ307" s="102"/>
      <c r="CA307" s="102"/>
      <c r="CB307" s="102"/>
      <c r="CC307" s="102"/>
      <c r="CD307" s="102"/>
      <c r="CE307" s="102"/>
      <c r="CF307" s="102"/>
      <c r="CG307" s="102"/>
      <c r="CH307" s="102"/>
      <c r="CI307" s="102"/>
      <c r="CJ307" s="102"/>
      <c r="CK307" s="102"/>
      <c r="CL307" s="102"/>
      <c r="CM307" s="102"/>
      <c r="CN307" s="102"/>
      <c r="CO307" s="102"/>
      <c r="CP307" s="102"/>
      <c r="CQ307" s="102"/>
      <c r="CR307" s="102"/>
      <c r="CS307" s="102"/>
      <c r="CT307" s="102"/>
      <c r="CU307" s="102"/>
      <c r="CV307" s="102"/>
      <c r="CW307" s="102"/>
      <c r="CX307" s="102"/>
    </row>
    <row r="308" spans="2:102" ht="12.75" customHeight="1">
      <c r="B308" s="140">
        <v>2274</v>
      </c>
      <c r="C308" s="140"/>
      <c r="D308" s="140"/>
      <c r="E308" s="140"/>
      <c r="F308" s="140"/>
      <c r="G308" s="102" t="s">
        <v>56</v>
      </c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64">
        <v>1128517</v>
      </c>
      <c r="AA308" s="164"/>
      <c r="AB308" s="164"/>
      <c r="AC308" s="164"/>
      <c r="AD308" s="164"/>
      <c r="AE308" s="164"/>
      <c r="AF308" s="164"/>
      <c r="AG308" s="164">
        <v>904835</v>
      </c>
      <c r="AH308" s="164"/>
      <c r="AI308" s="164"/>
      <c r="AJ308" s="164"/>
      <c r="AK308" s="164"/>
      <c r="AL308" s="164"/>
      <c r="AM308" s="164"/>
      <c r="AN308" s="166"/>
      <c r="AO308" s="166"/>
      <c r="AP308" s="166"/>
      <c r="AQ308" s="166"/>
      <c r="AR308" s="166"/>
      <c r="AS308" s="166"/>
      <c r="AT308" s="166"/>
      <c r="AU308" s="166"/>
      <c r="AV308" s="166"/>
      <c r="AW308" s="166"/>
      <c r="AX308" s="166"/>
      <c r="AY308" s="166"/>
      <c r="AZ308" s="166"/>
      <c r="BA308" s="166"/>
      <c r="BB308" s="166"/>
      <c r="BC308" s="166"/>
      <c r="BD308" s="166"/>
      <c r="BE308" s="166"/>
      <c r="BF308" s="166"/>
      <c r="BG308" s="166"/>
      <c r="BH308" s="166"/>
      <c r="BI308" s="102"/>
      <c r="BJ308" s="102"/>
      <c r="BK308" s="102"/>
      <c r="BL308" s="102"/>
      <c r="BM308" s="102"/>
      <c r="BN308" s="102"/>
      <c r="BO308" s="102"/>
      <c r="BP308" s="102"/>
      <c r="BQ308" s="102"/>
      <c r="BR308" s="102"/>
      <c r="BS308" s="102"/>
      <c r="BT308" s="102"/>
      <c r="BU308" s="102"/>
      <c r="BV308" s="102"/>
      <c r="BW308" s="102"/>
      <c r="BX308" s="102"/>
      <c r="BY308" s="102"/>
      <c r="BZ308" s="102"/>
      <c r="CA308" s="102"/>
      <c r="CB308" s="102"/>
      <c r="CC308" s="102"/>
      <c r="CD308" s="102"/>
      <c r="CE308" s="102"/>
      <c r="CF308" s="102"/>
      <c r="CG308" s="102"/>
      <c r="CH308" s="102"/>
      <c r="CI308" s="102"/>
      <c r="CJ308" s="102"/>
      <c r="CK308" s="102"/>
      <c r="CL308" s="102"/>
      <c r="CM308" s="102"/>
      <c r="CN308" s="102"/>
      <c r="CO308" s="102"/>
      <c r="CP308" s="102"/>
      <c r="CQ308" s="102"/>
      <c r="CR308" s="102"/>
      <c r="CS308" s="102"/>
      <c r="CT308" s="102"/>
      <c r="CU308" s="102"/>
      <c r="CV308" s="102"/>
      <c r="CW308" s="102"/>
      <c r="CX308" s="102"/>
    </row>
    <row r="309" spans="2:102" ht="33" customHeight="1">
      <c r="B309" s="140">
        <v>2282</v>
      </c>
      <c r="C309" s="140"/>
      <c r="D309" s="140"/>
      <c r="E309" s="140"/>
      <c r="F309" s="140"/>
      <c r="G309" s="102" t="s">
        <v>57</v>
      </c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64">
        <v>10000</v>
      </c>
      <c r="AA309" s="164"/>
      <c r="AB309" s="164"/>
      <c r="AC309" s="164"/>
      <c r="AD309" s="164"/>
      <c r="AE309" s="164"/>
      <c r="AF309" s="164"/>
      <c r="AG309" s="167">
        <v>550</v>
      </c>
      <c r="AH309" s="167"/>
      <c r="AI309" s="167"/>
      <c r="AJ309" s="167"/>
      <c r="AK309" s="167"/>
      <c r="AL309" s="167"/>
      <c r="AM309" s="167"/>
      <c r="AN309" s="166"/>
      <c r="AO309" s="166"/>
      <c r="AP309" s="166"/>
      <c r="AQ309" s="166"/>
      <c r="AR309" s="166"/>
      <c r="AS309" s="166"/>
      <c r="AT309" s="166"/>
      <c r="AU309" s="166"/>
      <c r="AV309" s="166"/>
      <c r="AW309" s="166"/>
      <c r="AX309" s="166"/>
      <c r="AY309" s="166"/>
      <c r="AZ309" s="166"/>
      <c r="BA309" s="166"/>
      <c r="BB309" s="166"/>
      <c r="BC309" s="166"/>
      <c r="BD309" s="166"/>
      <c r="BE309" s="166"/>
      <c r="BF309" s="166"/>
      <c r="BG309" s="166"/>
      <c r="BH309" s="166"/>
      <c r="BI309" s="102"/>
      <c r="BJ309" s="102"/>
      <c r="BK309" s="102"/>
      <c r="BL309" s="102"/>
      <c r="BM309" s="102"/>
      <c r="BN309" s="102"/>
      <c r="BO309" s="102"/>
      <c r="BP309" s="102"/>
      <c r="BQ309" s="102"/>
      <c r="BR309" s="102"/>
      <c r="BS309" s="102"/>
      <c r="BT309" s="102"/>
      <c r="BU309" s="102"/>
      <c r="BV309" s="102"/>
      <c r="BW309" s="102"/>
      <c r="BX309" s="102"/>
      <c r="BY309" s="102"/>
      <c r="BZ309" s="102"/>
      <c r="CA309" s="102"/>
      <c r="CB309" s="102"/>
      <c r="CC309" s="102"/>
      <c r="CD309" s="102"/>
      <c r="CE309" s="102"/>
      <c r="CF309" s="102"/>
      <c r="CG309" s="102"/>
      <c r="CH309" s="102"/>
      <c r="CI309" s="102"/>
      <c r="CJ309" s="102"/>
      <c r="CK309" s="102"/>
      <c r="CL309" s="102"/>
      <c r="CM309" s="102"/>
      <c r="CN309" s="102"/>
      <c r="CO309" s="102"/>
      <c r="CP309" s="102"/>
      <c r="CQ309" s="102"/>
      <c r="CR309" s="102"/>
      <c r="CS309" s="102"/>
      <c r="CT309" s="102"/>
      <c r="CU309" s="102"/>
      <c r="CV309" s="102"/>
      <c r="CW309" s="102"/>
      <c r="CX309" s="102"/>
    </row>
    <row r="310" spans="2:102" ht="12.75" customHeight="1">
      <c r="B310" s="140">
        <v>2800</v>
      </c>
      <c r="C310" s="140"/>
      <c r="D310" s="140"/>
      <c r="E310" s="140"/>
      <c r="F310" s="140"/>
      <c r="G310" s="102" t="s">
        <v>58</v>
      </c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64">
        <v>346215</v>
      </c>
      <c r="AA310" s="164"/>
      <c r="AB310" s="164"/>
      <c r="AC310" s="164"/>
      <c r="AD310" s="164"/>
      <c r="AE310" s="164"/>
      <c r="AF310" s="164"/>
      <c r="AG310" s="164">
        <v>262792</v>
      </c>
      <c r="AH310" s="164"/>
      <c r="AI310" s="164"/>
      <c r="AJ310" s="164"/>
      <c r="AK310" s="164"/>
      <c r="AL310" s="164"/>
      <c r="AM310" s="164"/>
      <c r="AN310" s="166"/>
      <c r="AO310" s="166"/>
      <c r="AP310" s="166"/>
      <c r="AQ310" s="166"/>
      <c r="AR310" s="166"/>
      <c r="AS310" s="166"/>
      <c r="AT310" s="166"/>
      <c r="AU310" s="166"/>
      <c r="AV310" s="166"/>
      <c r="AW310" s="166"/>
      <c r="AX310" s="166"/>
      <c r="AY310" s="166"/>
      <c r="AZ310" s="166"/>
      <c r="BA310" s="166"/>
      <c r="BB310" s="166"/>
      <c r="BC310" s="166"/>
      <c r="BD310" s="166"/>
      <c r="BE310" s="166"/>
      <c r="BF310" s="166"/>
      <c r="BG310" s="166"/>
      <c r="BH310" s="166"/>
      <c r="BI310" s="102"/>
      <c r="BJ310" s="102"/>
      <c r="BK310" s="102"/>
      <c r="BL310" s="102"/>
      <c r="BM310" s="102"/>
      <c r="BN310" s="102"/>
      <c r="BO310" s="102"/>
      <c r="BP310" s="102"/>
      <c r="BQ310" s="102"/>
      <c r="BR310" s="102"/>
      <c r="BS310" s="102"/>
      <c r="BT310" s="102"/>
      <c r="BU310" s="102"/>
      <c r="BV310" s="102"/>
      <c r="BW310" s="102"/>
      <c r="BX310" s="102"/>
      <c r="BY310" s="102"/>
      <c r="BZ310" s="102"/>
      <c r="CA310" s="102"/>
      <c r="CB310" s="102"/>
      <c r="CC310" s="102"/>
      <c r="CD310" s="102"/>
      <c r="CE310" s="102"/>
      <c r="CF310" s="102"/>
      <c r="CG310" s="102"/>
      <c r="CH310" s="102"/>
      <c r="CI310" s="102"/>
      <c r="CJ310" s="102"/>
      <c r="CK310" s="102"/>
      <c r="CL310" s="102"/>
      <c r="CM310" s="102"/>
      <c r="CN310" s="102"/>
      <c r="CO310" s="102"/>
      <c r="CP310" s="102"/>
      <c r="CQ310" s="102"/>
      <c r="CR310" s="102"/>
      <c r="CS310" s="102"/>
      <c r="CT310" s="102"/>
      <c r="CU310" s="102"/>
      <c r="CV310" s="102"/>
      <c r="CW310" s="102"/>
      <c r="CX310" s="102"/>
    </row>
    <row r="311" spans="2:102" ht="21.75" customHeight="1">
      <c r="B311" s="140">
        <v>3110</v>
      </c>
      <c r="C311" s="140"/>
      <c r="D311" s="140"/>
      <c r="E311" s="140"/>
      <c r="F311" s="140"/>
      <c r="G311" s="102" t="s">
        <v>59</v>
      </c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64">
        <v>1319000</v>
      </c>
      <c r="AA311" s="164"/>
      <c r="AB311" s="164"/>
      <c r="AC311" s="164"/>
      <c r="AD311" s="164"/>
      <c r="AE311" s="164"/>
      <c r="AF311" s="164"/>
      <c r="AG311" s="164">
        <v>1093164</v>
      </c>
      <c r="AH311" s="164"/>
      <c r="AI311" s="164"/>
      <c r="AJ311" s="164"/>
      <c r="AK311" s="164"/>
      <c r="AL311" s="164"/>
      <c r="AM311" s="164"/>
      <c r="AN311" s="166"/>
      <c r="AO311" s="166"/>
      <c r="AP311" s="166"/>
      <c r="AQ311" s="166"/>
      <c r="AR311" s="166"/>
      <c r="AS311" s="166"/>
      <c r="AT311" s="166"/>
      <c r="AU311" s="166"/>
      <c r="AV311" s="166"/>
      <c r="AW311" s="166"/>
      <c r="AX311" s="166"/>
      <c r="AY311" s="166"/>
      <c r="AZ311" s="166"/>
      <c r="BA311" s="166"/>
      <c r="BB311" s="166"/>
      <c r="BC311" s="166"/>
      <c r="BD311" s="166"/>
      <c r="BE311" s="166"/>
      <c r="BF311" s="166"/>
      <c r="BG311" s="166"/>
      <c r="BH311" s="166"/>
      <c r="BI311" s="102"/>
      <c r="BJ311" s="102"/>
      <c r="BK311" s="102"/>
      <c r="BL311" s="102"/>
      <c r="BM311" s="102"/>
      <c r="BN311" s="102"/>
      <c r="BO311" s="102"/>
      <c r="BP311" s="102"/>
      <c r="BQ311" s="102"/>
      <c r="BR311" s="102"/>
      <c r="BS311" s="102"/>
      <c r="BT311" s="102"/>
      <c r="BU311" s="102"/>
      <c r="BV311" s="102"/>
      <c r="BW311" s="102"/>
      <c r="BX311" s="102"/>
      <c r="BY311" s="102"/>
      <c r="BZ311" s="102"/>
      <c r="CA311" s="102"/>
      <c r="CB311" s="102"/>
      <c r="CC311" s="102"/>
      <c r="CD311" s="102"/>
      <c r="CE311" s="102"/>
      <c r="CF311" s="102"/>
      <c r="CG311" s="102"/>
      <c r="CH311" s="102"/>
      <c r="CI311" s="102"/>
      <c r="CJ311" s="102"/>
      <c r="CK311" s="102"/>
      <c r="CL311" s="102"/>
      <c r="CM311" s="102"/>
      <c r="CN311" s="102"/>
      <c r="CO311" s="102"/>
      <c r="CP311" s="102"/>
      <c r="CQ311" s="102"/>
      <c r="CR311" s="102"/>
      <c r="CS311" s="102"/>
      <c r="CT311" s="102"/>
      <c r="CU311" s="102"/>
      <c r="CV311" s="102"/>
      <c r="CW311" s="102"/>
      <c r="CX311" s="102"/>
    </row>
    <row r="312" spans="2:102" ht="12.75" customHeight="1">
      <c r="B312" s="140">
        <v>3132</v>
      </c>
      <c r="C312" s="140"/>
      <c r="D312" s="140"/>
      <c r="E312" s="140"/>
      <c r="F312" s="140"/>
      <c r="G312" s="102" t="s">
        <v>60</v>
      </c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64">
        <v>2845000</v>
      </c>
      <c r="AA312" s="164"/>
      <c r="AB312" s="164"/>
      <c r="AC312" s="164"/>
      <c r="AD312" s="164"/>
      <c r="AE312" s="164"/>
      <c r="AF312" s="164"/>
      <c r="AG312" s="164">
        <v>769670</v>
      </c>
      <c r="AH312" s="164"/>
      <c r="AI312" s="164"/>
      <c r="AJ312" s="164"/>
      <c r="AK312" s="164"/>
      <c r="AL312" s="164"/>
      <c r="AM312" s="164"/>
      <c r="AN312" s="166"/>
      <c r="AO312" s="166"/>
      <c r="AP312" s="166"/>
      <c r="AQ312" s="166"/>
      <c r="AR312" s="166"/>
      <c r="AS312" s="166"/>
      <c r="AT312" s="166"/>
      <c r="AU312" s="166"/>
      <c r="AV312" s="166"/>
      <c r="AW312" s="166"/>
      <c r="AX312" s="166"/>
      <c r="AY312" s="166"/>
      <c r="AZ312" s="166"/>
      <c r="BA312" s="166"/>
      <c r="BB312" s="166"/>
      <c r="BC312" s="166"/>
      <c r="BD312" s="166"/>
      <c r="BE312" s="166"/>
      <c r="BF312" s="166"/>
      <c r="BG312" s="166"/>
      <c r="BH312" s="166"/>
      <c r="BI312" s="102"/>
      <c r="BJ312" s="102"/>
      <c r="BK312" s="102"/>
      <c r="BL312" s="102"/>
      <c r="BM312" s="102"/>
      <c r="BN312" s="102"/>
      <c r="BO312" s="102"/>
      <c r="BP312" s="102"/>
      <c r="BQ312" s="102"/>
      <c r="BR312" s="102"/>
      <c r="BS312" s="102"/>
      <c r="BT312" s="102"/>
      <c r="BU312" s="102"/>
      <c r="BV312" s="102"/>
      <c r="BW312" s="102"/>
      <c r="BX312" s="102"/>
      <c r="BY312" s="102"/>
      <c r="BZ312" s="102"/>
      <c r="CA312" s="102"/>
      <c r="CB312" s="102"/>
      <c r="CC312" s="102"/>
      <c r="CD312" s="102"/>
      <c r="CE312" s="102"/>
      <c r="CF312" s="102"/>
      <c r="CG312" s="102"/>
      <c r="CH312" s="102"/>
      <c r="CI312" s="102"/>
      <c r="CJ312" s="102"/>
      <c r="CK312" s="102"/>
      <c r="CL312" s="102"/>
      <c r="CM312" s="102"/>
      <c r="CN312" s="102"/>
      <c r="CO312" s="102"/>
      <c r="CP312" s="102"/>
      <c r="CQ312" s="102"/>
      <c r="CR312" s="102"/>
      <c r="CS312" s="102"/>
      <c r="CT312" s="102"/>
      <c r="CU312" s="102"/>
      <c r="CV312" s="102"/>
      <c r="CW312" s="102"/>
      <c r="CX312" s="102"/>
    </row>
    <row r="313" spans="2:102" ht="12.75" customHeight="1">
      <c r="B313" s="140">
        <v>3160</v>
      </c>
      <c r="C313" s="140"/>
      <c r="D313" s="140"/>
      <c r="E313" s="140"/>
      <c r="F313" s="140"/>
      <c r="G313" s="102" t="s">
        <v>61</v>
      </c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64">
        <v>41000</v>
      </c>
      <c r="AA313" s="164"/>
      <c r="AB313" s="164"/>
      <c r="AC313" s="164"/>
      <c r="AD313" s="164"/>
      <c r="AE313" s="164"/>
      <c r="AF313" s="164"/>
      <c r="AG313" s="166"/>
      <c r="AH313" s="166"/>
      <c r="AI313" s="166"/>
      <c r="AJ313" s="166"/>
      <c r="AK313" s="166"/>
      <c r="AL313" s="166"/>
      <c r="AM313" s="166"/>
      <c r="AN313" s="166"/>
      <c r="AO313" s="166"/>
      <c r="AP313" s="166"/>
      <c r="AQ313" s="166"/>
      <c r="AR313" s="166"/>
      <c r="AS313" s="166"/>
      <c r="AT313" s="166"/>
      <c r="AU313" s="166"/>
      <c r="AV313" s="166"/>
      <c r="AW313" s="166"/>
      <c r="AX313" s="166"/>
      <c r="AY313" s="166"/>
      <c r="AZ313" s="166"/>
      <c r="BA313" s="166"/>
      <c r="BB313" s="166"/>
      <c r="BC313" s="166"/>
      <c r="BD313" s="166"/>
      <c r="BE313" s="166"/>
      <c r="BF313" s="166"/>
      <c r="BG313" s="166"/>
      <c r="BH313" s="166"/>
      <c r="BI313" s="102"/>
      <c r="BJ313" s="102"/>
      <c r="BK313" s="102"/>
      <c r="BL313" s="102"/>
      <c r="BM313" s="102"/>
      <c r="BN313" s="102"/>
      <c r="BO313" s="102"/>
      <c r="BP313" s="102"/>
      <c r="BQ313" s="102"/>
      <c r="BR313" s="102"/>
      <c r="BS313" s="102"/>
      <c r="BT313" s="102"/>
      <c r="BU313" s="102"/>
      <c r="BV313" s="102"/>
      <c r="BW313" s="102"/>
      <c r="BX313" s="102"/>
      <c r="BY313" s="102"/>
      <c r="BZ313" s="102"/>
      <c r="CA313" s="102"/>
      <c r="CB313" s="102"/>
      <c r="CC313" s="102"/>
      <c r="CD313" s="102"/>
      <c r="CE313" s="102"/>
      <c r="CF313" s="102"/>
      <c r="CG313" s="102"/>
      <c r="CH313" s="102"/>
      <c r="CI313" s="102"/>
      <c r="CJ313" s="102"/>
      <c r="CK313" s="102"/>
      <c r="CL313" s="102"/>
      <c r="CM313" s="102"/>
      <c r="CN313" s="102"/>
      <c r="CO313" s="102"/>
      <c r="CP313" s="102"/>
      <c r="CQ313" s="102"/>
      <c r="CR313" s="102"/>
      <c r="CS313" s="102"/>
      <c r="CT313" s="102"/>
      <c r="CU313" s="102"/>
      <c r="CV313" s="102"/>
      <c r="CW313" s="102"/>
      <c r="CX313" s="102"/>
    </row>
    <row r="314" spans="2:102" ht="12.75" customHeight="1">
      <c r="B314" s="93"/>
      <c r="C314" s="93"/>
      <c r="D314" s="93"/>
      <c r="E314" s="93"/>
      <c r="F314" s="93"/>
      <c r="G314" s="94" t="s">
        <v>40</v>
      </c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164">
        <v>43166745</v>
      </c>
      <c r="AA314" s="164"/>
      <c r="AB314" s="164"/>
      <c r="AC314" s="164"/>
      <c r="AD314" s="164"/>
      <c r="AE314" s="164"/>
      <c r="AF314" s="164"/>
      <c r="AG314" s="164">
        <v>39438782</v>
      </c>
      <c r="AH314" s="164"/>
      <c r="AI314" s="164"/>
      <c r="AJ314" s="164"/>
      <c r="AK314" s="164"/>
      <c r="AL314" s="164"/>
      <c r="AM314" s="164"/>
      <c r="AN314" s="164">
        <v>35175</v>
      </c>
      <c r="AO314" s="164"/>
      <c r="AP314" s="164"/>
      <c r="AQ314" s="164"/>
      <c r="AR314" s="164"/>
      <c r="AS314" s="164"/>
      <c r="AT314" s="164"/>
      <c r="AU314" s="164">
        <v>43871</v>
      </c>
      <c r="AV314" s="164"/>
      <c r="AW314" s="164"/>
      <c r="AX314" s="164"/>
      <c r="AY314" s="164"/>
      <c r="AZ314" s="164"/>
      <c r="BA314" s="164"/>
      <c r="BB314" s="166"/>
      <c r="BC314" s="166"/>
      <c r="BD314" s="166"/>
      <c r="BE314" s="166"/>
      <c r="BF314" s="166"/>
      <c r="BG314" s="166"/>
      <c r="BH314" s="166"/>
      <c r="BI314" s="102"/>
      <c r="BJ314" s="102"/>
      <c r="BK314" s="102"/>
      <c r="BL314" s="102"/>
      <c r="BM314" s="102"/>
      <c r="BN314" s="102"/>
      <c r="BO314" s="102"/>
      <c r="BP314" s="102"/>
      <c r="BQ314" s="102"/>
      <c r="BR314" s="102"/>
      <c r="BS314" s="102"/>
      <c r="BT314" s="102"/>
      <c r="BU314" s="102"/>
      <c r="BV314" s="102"/>
      <c r="BW314" s="102"/>
      <c r="BX314" s="102"/>
      <c r="BY314" s="102"/>
      <c r="BZ314" s="102"/>
      <c r="CA314" s="102"/>
      <c r="CB314" s="102"/>
      <c r="CC314" s="102"/>
      <c r="CD314" s="102"/>
      <c r="CE314" s="102"/>
      <c r="CF314" s="102"/>
      <c r="CG314" s="102"/>
      <c r="CH314" s="102"/>
      <c r="CI314" s="102"/>
      <c r="CJ314" s="102"/>
      <c r="CK314" s="102"/>
      <c r="CL314" s="102"/>
      <c r="CM314" s="102"/>
      <c r="CN314" s="102"/>
      <c r="CO314" s="102"/>
      <c r="CP314" s="102"/>
      <c r="CQ314" s="102"/>
      <c r="CR314" s="102"/>
      <c r="CS314" s="102"/>
      <c r="CT314" s="102"/>
      <c r="CU314" s="102"/>
      <c r="CV314" s="102"/>
      <c r="CW314" s="102"/>
      <c r="CX314" s="102"/>
    </row>
    <row r="316" spans="3:106" ht="12.75" customHeight="1">
      <c r="C316" s="35" t="s">
        <v>179</v>
      </c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  <c r="BX316" s="35"/>
      <c r="BY316" s="35"/>
      <c r="BZ316" s="35"/>
      <c r="CA316" s="35"/>
      <c r="CB316" s="35"/>
      <c r="CC316" s="35"/>
      <c r="CD316" s="35"/>
      <c r="CE316" s="35"/>
      <c r="CF316" s="35"/>
      <c r="CG316" s="35"/>
      <c r="CH316" s="35"/>
      <c r="CI316" s="35"/>
      <c r="CJ316" s="35"/>
      <c r="CK316" s="35"/>
      <c r="CL316" s="35"/>
      <c r="CM316" s="35"/>
      <c r="CN316" s="35"/>
      <c r="CO316" s="35"/>
      <c r="CP316" s="35"/>
      <c r="CQ316" s="35"/>
      <c r="CR316" s="35"/>
      <c r="CS316" s="35"/>
      <c r="CT316" s="35"/>
      <c r="CU316" s="35"/>
      <c r="CV316" s="35"/>
      <c r="CW316" s="35"/>
      <c r="CX316" s="35"/>
      <c r="CY316" s="35"/>
      <c r="CZ316" s="35"/>
      <c r="DA316" s="35"/>
      <c r="DB316" s="35"/>
    </row>
    <row r="317" ht="12.75" customHeight="1"/>
    <row r="318" spans="4:107" ht="25.5" customHeight="1">
      <c r="D318" s="35" t="s">
        <v>180</v>
      </c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  <c r="BX318" s="35"/>
      <c r="BY318" s="35"/>
      <c r="BZ318" s="35"/>
      <c r="CA318" s="35"/>
      <c r="CB318" s="35"/>
      <c r="CC318" s="35"/>
      <c r="CD318" s="35"/>
      <c r="CE318" s="35"/>
      <c r="CF318" s="35"/>
      <c r="CG318" s="35"/>
      <c r="CH318" s="35"/>
      <c r="CI318" s="35"/>
      <c r="CJ318" s="35"/>
      <c r="CK318" s="35"/>
      <c r="CL318" s="35"/>
      <c r="CM318" s="35"/>
      <c r="CN318" s="35"/>
      <c r="CO318" s="35"/>
      <c r="CP318" s="35"/>
      <c r="CQ318" s="35"/>
      <c r="CR318" s="35"/>
      <c r="CS318" s="35"/>
      <c r="CT318" s="35"/>
      <c r="CU318" s="35"/>
      <c r="CV318" s="35"/>
      <c r="CW318" s="35"/>
      <c r="CX318" s="35"/>
      <c r="CY318" s="35"/>
      <c r="CZ318" s="35"/>
      <c r="DA318" s="35"/>
      <c r="DB318" s="35"/>
      <c r="DC318" s="35"/>
    </row>
    <row r="320" spans="3:106" ht="25.5" customHeight="1">
      <c r="C320" s="35" t="s">
        <v>181</v>
      </c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  <c r="BX320" s="35"/>
      <c r="BY320" s="35"/>
      <c r="BZ320" s="35"/>
      <c r="CA320" s="35"/>
      <c r="CB320" s="35"/>
      <c r="CC320" s="35"/>
      <c r="CD320" s="35"/>
      <c r="CE320" s="35"/>
      <c r="CF320" s="35"/>
      <c r="CG320" s="35"/>
      <c r="CH320" s="35"/>
      <c r="CI320" s="35"/>
      <c r="CJ320" s="35"/>
      <c r="CK320" s="35"/>
      <c r="CL320" s="35"/>
      <c r="CM320" s="35"/>
      <c r="CN320" s="35"/>
      <c r="CO320" s="35"/>
      <c r="CP320" s="35"/>
      <c r="CQ320" s="35"/>
      <c r="CR320" s="35"/>
      <c r="CS320" s="35"/>
      <c r="CT320" s="35"/>
      <c r="CU320" s="35"/>
      <c r="CV320" s="35"/>
      <c r="CW320" s="35"/>
      <c r="CX320" s="35"/>
      <c r="CY320" s="35"/>
      <c r="CZ320" s="35"/>
      <c r="DA320" s="35"/>
      <c r="DB320" s="35"/>
    </row>
    <row r="321" ht="12.75" customHeight="1"/>
    <row r="322" spans="4:105" ht="33.75" customHeight="1">
      <c r="D322" s="25" t="s">
        <v>188</v>
      </c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</row>
    <row r="323" spans="4:105" ht="26.25" customHeight="1">
      <c r="D323" s="173" t="s">
        <v>189</v>
      </c>
      <c r="E323" s="173"/>
      <c r="F323" s="173"/>
      <c r="G323" s="173"/>
      <c r="H323" s="173"/>
      <c r="I323" s="173"/>
      <c r="J323" s="173"/>
      <c r="K323" s="173"/>
      <c r="L323" s="173"/>
      <c r="M323" s="173"/>
      <c r="N323" s="173"/>
      <c r="O323" s="173"/>
      <c r="P323" s="173"/>
      <c r="Q323" s="173"/>
      <c r="R323" s="173"/>
      <c r="S323" s="173"/>
      <c r="T323" s="173"/>
      <c r="U323" s="173"/>
      <c r="V323" s="173"/>
      <c r="W323" s="173"/>
      <c r="X323" s="173"/>
      <c r="Y323" s="173"/>
      <c r="Z323" s="173"/>
      <c r="AA323" s="173"/>
      <c r="AB323" s="173"/>
      <c r="AC323" s="173"/>
      <c r="AD323" s="173"/>
      <c r="AE323" s="173"/>
      <c r="AF323" s="173"/>
      <c r="AG323" s="173"/>
      <c r="AH323" s="173"/>
      <c r="AI323" s="173"/>
      <c r="AJ323" s="173"/>
      <c r="AK323" s="173"/>
      <c r="AL323" s="173"/>
      <c r="AM323" s="173"/>
      <c r="AN323" s="173"/>
      <c r="AO323" s="173"/>
      <c r="AP323" s="173"/>
      <c r="AQ323" s="173"/>
      <c r="AR323" s="173"/>
      <c r="AS323" s="173"/>
      <c r="AT323" s="173"/>
      <c r="AU323" s="173"/>
      <c r="AV323" s="173"/>
      <c r="AW323" s="173"/>
      <c r="AX323" s="173"/>
      <c r="AY323" s="173"/>
      <c r="AZ323" s="173"/>
      <c r="BA323" s="173"/>
      <c r="BB323" s="173"/>
      <c r="BC323" s="173"/>
      <c r="BD323" s="173"/>
      <c r="BE323" s="173"/>
      <c r="BF323" s="173"/>
      <c r="BG323" s="173"/>
      <c r="BH323" s="173"/>
      <c r="BI323" s="173"/>
      <c r="BJ323" s="173"/>
      <c r="BK323" s="173"/>
      <c r="BL323" s="173"/>
      <c r="BM323" s="173"/>
      <c r="BN323" s="173"/>
      <c r="BO323" s="173"/>
      <c r="BP323" s="173"/>
      <c r="BQ323" s="173"/>
      <c r="BR323" s="173"/>
      <c r="BS323" s="173"/>
      <c r="BT323" s="173"/>
      <c r="BU323" s="173"/>
      <c r="BV323" s="173"/>
      <c r="BW323" s="173"/>
      <c r="BX323" s="173"/>
      <c r="BY323" s="173"/>
      <c r="BZ323" s="173"/>
      <c r="CA323" s="173"/>
      <c r="CB323" s="173"/>
      <c r="CC323" s="173"/>
      <c r="CD323" s="173"/>
      <c r="CE323" s="173"/>
      <c r="CF323" s="173"/>
      <c r="CG323" s="173"/>
      <c r="CH323" s="173"/>
      <c r="CI323" s="173"/>
      <c r="CJ323" s="173"/>
      <c r="CK323" s="173"/>
      <c r="CL323" s="173"/>
      <c r="CM323" s="173"/>
      <c r="CN323" s="173"/>
      <c r="CO323" s="173"/>
      <c r="CP323" s="173"/>
      <c r="CQ323" s="173"/>
      <c r="CR323" s="173"/>
      <c r="CS323" s="173"/>
      <c r="CT323" s="173"/>
      <c r="CU323" s="173"/>
      <c r="CV323" s="173"/>
      <c r="CW323" s="173"/>
      <c r="CX323" s="173"/>
      <c r="CY323" s="173"/>
      <c r="CZ323" s="173"/>
      <c r="DA323" s="173"/>
    </row>
    <row r="324" spans="4:105" ht="26.25" customHeight="1"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</row>
    <row r="325" spans="4:88" ht="25.5" customHeight="1">
      <c r="D325" s="35" t="s">
        <v>182</v>
      </c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AD325" s="171"/>
      <c r="AE325" s="171"/>
      <c r="AF325" s="171"/>
      <c r="AG325" s="171"/>
      <c r="AH325" s="171"/>
      <c r="AI325" s="171"/>
      <c r="AJ325" s="171"/>
      <c r="AK325" s="171"/>
      <c r="AL325" s="171"/>
      <c r="AM325" s="171"/>
      <c r="AN325" s="171"/>
      <c r="AO325" s="171"/>
      <c r="AP325" s="171"/>
      <c r="AQ325" s="171"/>
      <c r="AR325" s="171"/>
      <c r="AS325" s="171"/>
      <c r="AT325" s="171"/>
      <c r="AU325" s="171"/>
      <c r="AV325" s="171"/>
      <c r="AZ325" s="172" t="s">
        <v>183</v>
      </c>
      <c r="BA325" s="172"/>
      <c r="BB325" s="172"/>
      <c r="BC325" s="172"/>
      <c r="BD325" s="172"/>
      <c r="BE325" s="172"/>
      <c r="BF325" s="172"/>
      <c r="BG325" s="172"/>
      <c r="BH325" s="172"/>
      <c r="BI325" s="172"/>
      <c r="BJ325" s="172"/>
      <c r="BK325" s="172"/>
      <c r="BL325" s="172"/>
      <c r="BM325" s="172"/>
      <c r="BN325" s="172"/>
      <c r="BO325" s="172"/>
      <c r="BP325" s="172"/>
      <c r="BQ325" s="172"/>
      <c r="BR325" s="172"/>
      <c r="BS325" s="172"/>
      <c r="BT325" s="172"/>
      <c r="BU325" s="172"/>
      <c r="BV325" s="172"/>
      <c r="BW325" s="172"/>
      <c r="BX325" s="172"/>
      <c r="BY325" s="172"/>
      <c r="BZ325" s="172"/>
      <c r="CA325" s="172"/>
      <c r="CB325" s="172"/>
      <c r="CC325" s="172"/>
      <c r="CD325" s="172"/>
      <c r="CE325" s="172"/>
      <c r="CF325" s="172"/>
      <c r="CG325" s="172"/>
      <c r="CH325" s="172"/>
      <c r="CI325" s="172"/>
      <c r="CJ325" s="172"/>
    </row>
    <row r="326" spans="30:88" ht="12.75" customHeight="1">
      <c r="AD326" s="170" t="s">
        <v>184</v>
      </c>
      <c r="AE326" s="170"/>
      <c r="AF326" s="170"/>
      <c r="AG326" s="170"/>
      <c r="AH326" s="170"/>
      <c r="AI326" s="170"/>
      <c r="AJ326" s="170"/>
      <c r="AK326" s="170"/>
      <c r="AL326" s="170"/>
      <c r="AM326" s="170"/>
      <c r="AN326" s="170"/>
      <c r="AO326" s="170"/>
      <c r="AP326" s="170"/>
      <c r="AQ326" s="170"/>
      <c r="AR326" s="170"/>
      <c r="AS326" s="170"/>
      <c r="AT326" s="170"/>
      <c r="AU326" s="170"/>
      <c r="AV326" s="170"/>
      <c r="AZ326" s="170" t="s">
        <v>185</v>
      </c>
      <c r="BA326" s="170"/>
      <c r="BB326" s="170"/>
      <c r="BC326" s="170"/>
      <c r="BD326" s="170"/>
      <c r="BE326" s="170"/>
      <c r="BF326" s="170"/>
      <c r="BG326" s="170"/>
      <c r="BH326" s="170"/>
      <c r="BI326" s="170"/>
      <c r="BJ326" s="170"/>
      <c r="BK326" s="170"/>
      <c r="BL326" s="170"/>
      <c r="BM326" s="170"/>
      <c r="BN326" s="170"/>
      <c r="BO326" s="170"/>
      <c r="BP326" s="170"/>
      <c r="BQ326" s="170"/>
      <c r="BR326" s="170"/>
      <c r="BS326" s="170"/>
      <c r="BT326" s="170"/>
      <c r="BU326" s="170"/>
      <c r="BV326" s="170"/>
      <c r="BW326" s="170"/>
      <c r="BX326" s="170"/>
      <c r="BY326" s="170"/>
      <c r="BZ326" s="170"/>
      <c r="CA326" s="170"/>
      <c r="CB326" s="170"/>
      <c r="CC326" s="170"/>
      <c r="CD326" s="170"/>
      <c r="CE326" s="170"/>
      <c r="CF326" s="170"/>
      <c r="CG326" s="170"/>
      <c r="CH326" s="170"/>
      <c r="CI326" s="170"/>
      <c r="CJ326" s="170"/>
    </row>
    <row r="328" spans="4:88" ht="25.5" customHeight="1">
      <c r="D328" s="35" t="s">
        <v>186</v>
      </c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AD328" s="171"/>
      <c r="AE328" s="171"/>
      <c r="AF328" s="171"/>
      <c r="AG328" s="171"/>
      <c r="AH328" s="171"/>
      <c r="AI328" s="171"/>
      <c r="AJ328" s="171"/>
      <c r="AK328" s="171"/>
      <c r="AL328" s="171"/>
      <c r="AM328" s="171"/>
      <c r="AN328" s="171"/>
      <c r="AO328" s="171"/>
      <c r="AP328" s="171"/>
      <c r="AQ328" s="171"/>
      <c r="AR328" s="171"/>
      <c r="AS328" s="171"/>
      <c r="AT328" s="171"/>
      <c r="AU328" s="171"/>
      <c r="AV328" s="171"/>
      <c r="AZ328" s="172" t="s">
        <v>187</v>
      </c>
      <c r="BA328" s="172"/>
      <c r="BB328" s="172"/>
      <c r="BC328" s="172"/>
      <c r="BD328" s="172"/>
      <c r="BE328" s="172"/>
      <c r="BF328" s="172"/>
      <c r="BG328" s="172"/>
      <c r="BH328" s="172"/>
      <c r="BI328" s="172"/>
      <c r="BJ328" s="172"/>
      <c r="BK328" s="172"/>
      <c r="BL328" s="172"/>
      <c r="BM328" s="172"/>
      <c r="BN328" s="172"/>
      <c r="BO328" s="172"/>
      <c r="BP328" s="172"/>
      <c r="BQ328" s="172"/>
      <c r="BR328" s="172"/>
      <c r="BS328" s="172"/>
      <c r="BT328" s="172"/>
      <c r="BU328" s="172"/>
      <c r="BV328" s="172"/>
      <c r="BW328" s="172"/>
      <c r="BX328" s="172"/>
      <c r="BY328" s="172"/>
      <c r="BZ328" s="172"/>
      <c r="CA328" s="172"/>
      <c r="CB328" s="172"/>
      <c r="CC328" s="172"/>
      <c r="CD328" s="172"/>
      <c r="CE328" s="172"/>
      <c r="CF328" s="172"/>
      <c r="CG328" s="172"/>
      <c r="CH328" s="172"/>
      <c r="CI328" s="172"/>
      <c r="CJ328" s="172"/>
    </row>
    <row r="329" spans="30:88" ht="12.75" customHeight="1">
      <c r="AD329" s="170" t="s">
        <v>184</v>
      </c>
      <c r="AE329" s="170"/>
      <c r="AF329" s="170"/>
      <c r="AG329" s="170"/>
      <c r="AH329" s="170"/>
      <c r="AI329" s="170"/>
      <c r="AJ329" s="170"/>
      <c r="AK329" s="170"/>
      <c r="AL329" s="170"/>
      <c r="AM329" s="170"/>
      <c r="AN329" s="170"/>
      <c r="AO329" s="170"/>
      <c r="AP329" s="170"/>
      <c r="AQ329" s="170"/>
      <c r="AR329" s="170"/>
      <c r="AS329" s="170"/>
      <c r="AT329" s="170"/>
      <c r="AU329" s="170"/>
      <c r="AV329" s="170"/>
      <c r="AZ329" s="170" t="s">
        <v>185</v>
      </c>
      <c r="BA329" s="170"/>
      <c r="BB329" s="170"/>
      <c r="BC329" s="170"/>
      <c r="BD329" s="170"/>
      <c r="BE329" s="170"/>
      <c r="BF329" s="170"/>
      <c r="BG329" s="170"/>
      <c r="BH329" s="170"/>
      <c r="BI329" s="170"/>
      <c r="BJ329" s="170"/>
      <c r="BK329" s="170"/>
      <c r="BL329" s="170"/>
      <c r="BM329" s="170"/>
      <c r="BN329" s="170"/>
      <c r="BO329" s="170"/>
      <c r="BP329" s="170"/>
      <c r="BQ329" s="170"/>
      <c r="BR329" s="170"/>
      <c r="BS329" s="170"/>
      <c r="BT329" s="170"/>
      <c r="BU329" s="170"/>
      <c r="BV329" s="170"/>
      <c r="BW329" s="170"/>
      <c r="BX329" s="170"/>
      <c r="BY329" s="170"/>
      <c r="BZ329" s="170"/>
      <c r="CA329" s="170"/>
      <c r="CB329" s="170"/>
      <c r="CC329" s="170"/>
      <c r="CD329" s="170"/>
      <c r="CE329" s="170"/>
      <c r="CF329" s="170"/>
      <c r="CG329" s="170"/>
      <c r="CH329" s="170"/>
      <c r="CI329" s="170"/>
      <c r="CJ329" s="170"/>
    </row>
  </sheetData>
  <sheetProtection/>
  <mergeCells count="2133">
    <mergeCell ref="D328:Y328"/>
    <mergeCell ref="AD328:AV328"/>
    <mergeCell ref="AZ328:CJ328"/>
    <mergeCell ref="D322:DA322"/>
    <mergeCell ref="D323:DA323"/>
    <mergeCell ref="D325:Y325"/>
    <mergeCell ref="AD325:AV325"/>
    <mergeCell ref="AZ325:CJ325"/>
    <mergeCell ref="AD326:AV326"/>
    <mergeCell ref="AZ326:CJ326"/>
    <mergeCell ref="AD329:AV329"/>
    <mergeCell ref="AZ329:CJ329"/>
    <mergeCell ref="C320:DB320"/>
    <mergeCell ref="AN314:AT314"/>
    <mergeCell ref="Z314:AF314"/>
    <mergeCell ref="AG314:AM314"/>
    <mergeCell ref="AU314:BA314"/>
    <mergeCell ref="BB314:BH314"/>
    <mergeCell ref="BI314:BW314"/>
    <mergeCell ref="B314:F314"/>
    <mergeCell ref="D318:DC318"/>
    <mergeCell ref="BX312:CX312"/>
    <mergeCell ref="B313:F313"/>
    <mergeCell ref="G313:Y313"/>
    <mergeCell ref="Z313:AF313"/>
    <mergeCell ref="AG313:AM313"/>
    <mergeCell ref="AU312:BA312"/>
    <mergeCell ref="BB312:BH312"/>
    <mergeCell ref="G314:Y314"/>
    <mergeCell ref="AN313:AT313"/>
    <mergeCell ref="AD108:AI108"/>
    <mergeCell ref="BX314:CX314"/>
    <mergeCell ref="C316:DB316"/>
    <mergeCell ref="BI310:BW310"/>
    <mergeCell ref="BB311:BH311"/>
    <mergeCell ref="BI311:BW311"/>
    <mergeCell ref="AN311:AT311"/>
    <mergeCell ref="AU311:BA311"/>
    <mergeCell ref="G311:Y311"/>
    <mergeCell ref="Z311:AF311"/>
    <mergeCell ref="AG311:AM311"/>
    <mergeCell ref="Z312:AF312"/>
    <mergeCell ref="AG312:AM312"/>
    <mergeCell ref="B312:F312"/>
    <mergeCell ref="G312:Y312"/>
    <mergeCell ref="B311:F311"/>
    <mergeCell ref="AU313:BA313"/>
    <mergeCell ref="AN312:AT312"/>
    <mergeCell ref="BI312:BW312"/>
    <mergeCell ref="BB313:BH313"/>
    <mergeCell ref="BI313:BW313"/>
    <mergeCell ref="AN310:AT310"/>
    <mergeCell ref="AU310:BA310"/>
    <mergeCell ref="BB310:BH310"/>
    <mergeCell ref="BX310:CX310"/>
    <mergeCell ref="B310:F310"/>
    <mergeCell ref="G310:Y310"/>
    <mergeCell ref="Z310:AF310"/>
    <mergeCell ref="AG310:AM310"/>
    <mergeCell ref="BI309:BW309"/>
    <mergeCell ref="BI308:BW308"/>
    <mergeCell ref="BX313:CX313"/>
    <mergeCell ref="BX311:CX311"/>
    <mergeCell ref="BX305:CX305"/>
    <mergeCell ref="BB305:BH305"/>
    <mergeCell ref="BX308:CX308"/>
    <mergeCell ref="B309:F309"/>
    <mergeCell ref="G309:Y309"/>
    <mergeCell ref="Z309:AF309"/>
    <mergeCell ref="AG309:AM309"/>
    <mergeCell ref="AN309:AT309"/>
    <mergeCell ref="AU309:BA309"/>
    <mergeCell ref="BB309:BH309"/>
    <mergeCell ref="AG305:AM305"/>
    <mergeCell ref="BB306:BH306"/>
    <mergeCell ref="BI306:BW306"/>
    <mergeCell ref="BI305:BW305"/>
    <mergeCell ref="B307:F307"/>
    <mergeCell ref="AN305:AT305"/>
    <mergeCell ref="AU305:BA305"/>
    <mergeCell ref="B306:F306"/>
    <mergeCell ref="G306:Y306"/>
    <mergeCell ref="Z306:AF306"/>
    <mergeCell ref="AG306:AM306"/>
    <mergeCell ref="B305:F305"/>
    <mergeCell ref="G305:Y305"/>
    <mergeCell ref="Z305:AF305"/>
    <mergeCell ref="AN307:AT307"/>
    <mergeCell ref="BX307:CX307"/>
    <mergeCell ref="BX309:CX309"/>
    <mergeCell ref="B308:F308"/>
    <mergeCell ref="G308:Y308"/>
    <mergeCell ref="Z308:AF308"/>
    <mergeCell ref="AG308:AM308"/>
    <mergeCell ref="AN308:AT308"/>
    <mergeCell ref="AU308:BA308"/>
    <mergeCell ref="BB308:BH308"/>
    <mergeCell ref="AU307:BA307"/>
    <mergeCell ref="BB307:BH307"/>
    <mergeCell ref="BI307:BW307"/>
    <mergeCell ref="B304:F304"/>
    <mergeCell ref="G304:Y304"/>
    <mergeCell ref="Z304:AF304"/>
    <mergeCell ref="AG304:AM304"/>
    <mergeCell ref="G307:Y307"/>
    <mergeCell ref="Z307:AF307"/>
    <mergeCell ref="AG307:AM307"/>
    <mergeCell ref="B303:F303"/>
    <mergeCell ref="G303:Y303"/>
    <mergeCell ref="Z303:AF303"/>
    <mergeCell ref="AG303:AM303"/>
    <mergeCell ref="BX302:CX302"/>
    <mergeCell ref="AN306:AT306"/>
    <mergeCell ref="AU306:BA306"/>
    <mergeCell ref="BX306:CX306"/>
    <mergeCell ref="AN303:AT303"/>
    <mergeCell ref="BI303:BW303"/>
    <mergeCell ref="BX303:CX303"/>
    <mergeCell ref="AU303:BA303"/>
    <mergeCell ref="BB303:BH303"/>
    <mergeCell ref="BX304:CX304"/>
    <mergeCell ref="BX300:CX300"/>
    <mergeCell ref="B301:F301"/>
    <mergeCell ref="G301:Y301"/>
    <mergeCell ref="Z301:AF301"/>
    <mergeCell ref="AG301:AM301"/>
    <mergeCell ref="AN301:AT301"/>
    <mergeCell ref="AU301:BA301"/>
    <mergeCell ref="BB301:BH301"/>
    <mergeCell ref="BI301:BW301"/>
    <mergeCell ref="BX301:CX301"/>
    <mergeCell ref="B300:F300"/>
    <mergeCell ref="G300:Y300"/>
    <mergeCell ref="Z300:AF300"/>
    <mergeCell ref="AG300:AM300"/>
    <mergeCell ref="BB300:BH300"/>
    <mergeCell ref="BI300:BW300"/>
    <mergeCell ref="AN304:AT304"/>
    <mergeCell ref="AU304:BA304"/>
    <mergeCell ref="BB304:BH304"/>
    <mergeCell ref="BI304:BW304"/>
    <mergeCell ref="AN300:AT300"/>
    <mergeCell ref="AU300:BA300"/>
    <mergeCell ref="BB302:BH302"/>
    <mergeCell ref="BI302:BW302"/>
    <mergeCell ref="BB299:BH299"/>
    <mergeCell ref="BI299:BW299"/>
    <mergeCell ref="BX299:CX299"/>
    <mergeCell ref="B299:F299"/>
    <mergeCell ref="G299:Y299"/>
    <mergeCell ref="Z299:AF299"/>
    <mergeCell ref="AG299:AM299"/>
    <mergeCell ref="AU299:BA299"/>
    <mergeCell ref="AN299:AT299"/>
    <mergeCell ref="AN302:AT302"/>
    <mergeCell ref="AU302:BA302"/>
    <mergeCell ref="Z298:AF298"/>
    <mergeCell ref="AG298:AM298"/>
    <mergeCell ref="G302:Y302"/>
    <mergeCell ref="Z302:AF302"/>
    <mergeCell ref="AG302:AM302"/>
    <mergeCell ref="B302:F302"/>
    <mergeCell ref="C296:DB296"/>
    <mergeCell ref="CS297:CW297"/>
    <mergeCell ref="AN298:AT298"/>
    <mergeCell ref="AU298:BA298"/>
    <mergeCell ref="BB298:BH298"/>
    <mergeCell ref="BI298:BW298"/>
    <mergeCell ref="BX298:CX298"/>
    <mergeCell ref="B298:F298"/>
    <mergeCell ref="G298:Y298"/>
    <mergeCell ref="CD294:CJ294"/>
    <mergeCell ref="CK294:CQ294"/>
    <mergeCell ref="BP294:BV294"/>
    <mergeCell ref="BW294:CC294"/>
    <mergeCell ref="AN294:AT294"/>
    <mergeCell ref="AU294:BA294"/>
    <mergeCell ref="BB294:BH294"/>
    <mergeCell ref="BI294:BO294"/>
    <mergeCell ref="B294:F294"/>
    <mergeCell ref="G294:Y294"/>
    <mergeCell ref="Z294:AF294"/>
    <mergeCell ref="AG294:AM294"/>
    <mergeCell ref="B293:F293"/>
    <mergeCell ref="G293:Y293"/>
    <mergeCell ref="Z293:AF293"/>
    <mergeCell ref="AG293:AM293"/>
    <mergeCell ref="CD293:CJ293"/>
    <mergeCell ref="CK293:CQ293"/>
    <mergeCell ref="AN293:AT293"/>
    <mergeCell ref="AU293:BA293"/>
    <mergeCell ref="BB293:BH293"/>
    <mergeCell ref="BI293:BO293"/>
    <mergeCell ref="BP293:BV293"/>
    <mergeCell ref="BW293:CC293"/>
    <mergeCell ref="B291:F291"/>
    <mergeCell ref="G291:Y291"/>
    <mergeCell ref="Z291:AF291"/>
    <mergeCell ref="AG291:AM291"/>
    <mergeCell ref="B292:F292"/>
    <mergeCell ref="G292:Y292"/>
    <mergeCell ref="Z292:AF292"/>
    <mergeCell ref="AG292:AM292"/>
    <mergeCell ref="AN290:AT290"/>
    <mergeCell ref="AU290:BA290"/>
    <mergeCell ref="CD292:CJ292"/>
    <mergeCell ref="CK292:CQ292"/>
    <mergeCell ref="AN292:AT292"/>
    <mergeCell ref="BB292:BH292"/>
    <mergeCell ref="BI292:BO292"/>
    <mergeCell ref="BP292:BV292"/>
    <mergeCell ref="BW292:CC292"/>
    <mergeCell ref="AU292:BA292"/>
    <mergeCell ref="AN291:AT291"/>
    <mergeCell ref="AU291:BA291"/>
    <mergeCell ref="BB291:BH291"/>
    <mergeCell ref="BI291:BO291"/>
    <mergeCell ref="BB290:BH290"/>
    <mergeCell ref="BI290:BO290"/>
    <mergeCell ref="CD291:CJ291"/>
    <mergeCell ref="CK291:CQ291"/>
    <mergeCell ref="BP291:BV291"/>
    <mergeCell ref="BW291:CC291"/>
    <mergeCell ref="CD290:CJ290"/>
    <mergeCell ref="CK290:CQ290"/>
    <mergeCell ref="BP290:BV290"/>
    <mergeCell ref="BW290:CC290"/>
    <mergeCell ref="B290:F290"/>
    <mergeCell ref="G290:Y290"/>
    <mergeCell ref="Z290:AF290"/>
    <mergeCell ref="AG290:AM290"/>
    <mergeCell ref="AN288:AT288"/>
    <mergeCell ref="AU288:BA288"/>
    <mergeCell ref="B289:F289"/>
    <mergeCell ref="G289:Y289"/>
    <mergeCell ref="Z289:AF289"/>
    <mergeCell ref="AG289:AM289"/>
    <mergeCell ref="AN289:AT289"/>
    <mergeCell ref="AU289:BA289"/>
    <mergeCell ref="BB289:BH289"/>
    <mergeCell ref="BI289:BO289"/>
    <mergeCell ref="BB288:BH288"/>
    <mergeCell ref="BI288:BO288"/>
    <mergeCell ref="CD289:CJ289"/>
    <mergeCell ref="CK289:CQ289"/>
    <mergeCell ref="BP289:BV289"/>
    <mergeCell ref="BW289:CC289"/>
    <mergeCell ref="CD288:CJ288"/>
    <mergeCell ref="CK288:CQ288"/>
    <mergeCell ref="BP288:BV288"/>
    <mergeCell ref="BW288:CC288"/>
    <mergeCell ref="B288:F288"/>
    <mergeCell ref="G288:Y288"/>
    <mergeCell ref="Z288:AF288"/>
    <mergeCell ref="AG288:AM288"/>
    <mergeCell ref="AN286:AT286"/>
    <mergeCell ref="AU286:BA286"/>
    <mergeCell ref="B287:F287"/>
    <mergeCell ref="G287:Y287"/>
    <mergeCell ref="Z287:AF287"/>
    <mergeCell ref="AG287:AM287"/>
    <mergeCell ref="AN287:AT287"/>
    <mergeCell ref="AU287:BA287"/>
    <mergeCell ref="BB287:BH287"/>
    <mergeCell ref="BI287:BO287"/>
    <mergeCell ref="BB286:BH286"/>
    <mergeCell ref="BI286:BO286"/>
    <mergeCell ref="CD287:CJ287"/>
    <mergeCell ref="CK287:CQ287"/>
    <mergeCell ref="BP287:BV287"/>
    <mergeCell ref="BW287:CC287"/>
    <mergeCell ref="CD286:CJ286"/>
    <mergeCell ref="CK286:CQ286"/>
    <mergeCell ref="BP286:BV286"/>
    <mergeCell ref="BW286:CC286"/>
    <mergeCell ref="B286:F286"/>
    <mergeCell ref="G286:Y286"/>
    <mergeCell ref="Z286:AF286"/>
    <mergeCell ref="AG286:AM286"/>
    <mergeCell ref="AN284:AT284"/>
    <mergeCell ref="AU284:BA284"/>
    <mergeCell ref="B285:F285"/>
    <mergeCell ref="G285:Y285"/>
    <mergeCell ref="Z285:AF285"/>
    <mergeCell ref="AG285:AM285"/>
    <mergeCell ref="AN285:AT285"/>
    <mergeCell ref="AU285:BA285"/>
    <mergeCell ref="BB285:BH285"/>
    <mergeCell ref="BI285:BO285"/>
    <mergeCell ref="BB284:BH284"/>
    <mergeCell ref="BI284:BO284"/>
    <mergeCell ref="CD285:CJ285"/>
    <mergeCell ref="CK285:CQ285"/>
    <mergeCell ref="BP285:BV285"/>
    <mergeCell ref="BW285:CC285"/>
    <mergeCell ref="CD284:CJ284"/>
    <mergeCell ref="CK284:CQ284"/>
    <mergeCell ref="BP284:BV284"/>
    <mergeCell ref="BW284:CC284"/>
    <mergeCell ref="B284:F284"/>
    <mergeCell ref="G284:Y284"/>
    <mergeCell ref="Z284:AF284"/>
    <mergeCell ref="AG284:AM284"/>
    <mergeCell ref="CD283:CJ283"/>
    <mergeCell ref="CK283:CQ283"/>
    <mergeCell ref="BP283:BV283"/>
    <mergeCell ref="BW283:CC283"/>
    <mergeCell ref="Z282:AF282"/>
    <mergeCell ref="AG282:AM282"/>
    <mergeCell ref="BB283:BH283"/>
    <mergeCell ref="BI283:BO283"/>
    <mergeCell ref="BB282:BH282"/>
    <mergeCell ref="BI282:BO282"/>
    <mergeCell ref="Z283:AF283"/>
    <mergeCell ref="AG283:AM283"/>
    <mergeCell ref="AN283:AT283"/>
    <mergeCell ref="AU283:BA283"/>
    <mergeCell ref="AU281:BA281"/>
    <mergeCell ref="CD282:CJ282"/>
    <mergeCell ref="CK282:CQ282"/>
    <mergeCell ref="BP282:BV282"/>
    <mergeCell ref="BW282:CC282"/>
    <mergeCell ref="CD281:CJ281"/>
    <mergeCell ref="CK281:CQ281"/>
    <mergeCell ref="BP281:BV281"/>
    <mergeCell ref="BW281:CC281"/>
    <mergeCell ref="B276:F278"/>
    <mergeCell ref="G276:Y278"/>
    <mergeCell ref="Z276:BH276"/>
    <mergeCell ref="AN279:AT279"/>
    <mergeCell ref="AU279:BA279"/>
    <mergeCell ref="BB279:BH279"/>
    <mergeCell ref="B283:F283"/>
    <mergeCell ref="G283:Y283"/>
    <mergeCell ref="Z279:AF279"/>
    <mergeCell ref="AG279:AM279"/>
    <mergeCell ref="B281:F281"/>
    <mergeCell ref="G281:Y281"/>
    <mergeCell ref="Z281:AF281"/>
    <mergeCell ref="AG281:AM281"/>
    <mergeCell ref="B282:F282"/>
    <mergeCell ref="G282:Y282"/>
    <mergeCell ref="AN282:AT282"/>
    <mergeCell ref="AU282:BA282"/>
    <mergeCell ref="BI279:BO279"/>
    <mergeCell ref="BP279:BV279"/>
    <mergeCell ref="AN280:AT280"/>
    <mergeCell ref="AU280:BA280"/>
    <mergeCell ref="BB281:BH281"/>
    <mergeCell ref="BI281:BO281"/>
    <mergeCell ref="BP280:BV280"/>
    <mergeCell ref="AN281:AT281"/>
    <mergeCell ref="B280:F280"/>
    <mergeCell ref="G280:Y280"/>
    <mergeCell ref="Z280:AF280"/>
    <mergeCell ref="AG280:AM280"/>
    <mergeCell ref="BI276:CQ276"/>
    <mergeCell ref="Z277:AF278"/>
    <mergeCell ref="AG277:AM278"/>
    <mergeCell ref="AN277:BA277"/>
    <mergeCell ref="BB277:BH278"/>
    <mergeCell ref="BI277:BO278"/>
    <mergeCell ref="BP277:BV278"/>
    <mergeCell ref="BW277:CJ277"/>
    <mergeCell ref="CK277:CQ278"/>
    <mergeCell ref="AN278:AT278"/>
    <mergeCell ref="BP272:BV272"/>
    <mergeCell ref="BW272:CD272"/>
    <mergeCell ref="C274:DB274"/>
    <mergeCell ref="CL275:CP275"/>
    <mergeCell ref="AM272:AS272"/>
    <mergeCell ref="AT272:AZ272"/>
    <mergeCell ref="BA272:BH272"/>
    <mergeCell ref="BI272:BO272"/>
    <mergeCell ref="B272:F272"/>
    <mergeCell ref="G272:Y272"/>
    <mergeCell ref="CK280:CQ280"/>
    <mergeCell ref="CD279:CJ279"/>
    <mergeCell ref="CK279:CQ279"/>
    <mergeCell ref="Z272:AF272"/>
    <mergeCell ref="AG272:AL272"/>
    <mergeCell ref="BW279:CC279"/>
    <mergeCell ref="BW280:CC280"/>
    <mergeCell ref="BB280:BH280"/>
    <mergeCell ref="BI280:BO280"/>
    <mergeCell ref="CD280:CJ280"/>
    <mergeCell ref="AM271:AS271"/>
    <mergeCell ref="AT271:AZ271"/>
    <mergeCell ref="B269:F269"/>
    <mergeCell ref="G269:Y269"/>
    <mergeCell ref="B271:F271"/>
    <mergeCell ref="G271:Y271"/>
    <mergeCell ref="Z271:AF271"/>
    <mergeCell ref="AG271:AL271"/>
    <mergeCell ref="AM270:AS270"/>
    <mergeCell ref="BW268:CD268"/>
    <mergeCell ref="B270:F270"/>
    <mergeCell ref="G270:Y270"/>
    <mergeCell ref="Z270:AF270"/>
    <mergeCell ref="AG270:AL270"/>
    <mergeCell ref="AT270:AZ270"/>
    <mergeCell ref="BA270:BH270"/>
    <mergeCell ref="AU278:BA278"/>
    <mergeCell ref="BW278:CC278"/>
    <mergeCell ref="BI270:BO270"/>
    <mergeCell ref="BP270:BV270"/>
    <mergeCell ref="BW270:CD270"/>
    <mergeCell ref="CD278:CJ278"/>
    <mergeCell ref="BA271:BH271"/>
    <mergeCell ref="BP271:BV271"/>
    <mergeCell ref="BW271:CD271"/>
    <mergeCell ref="BI271:BO271"/>
    <mergeCell ref="BP269:BV269"/>
    <mergeCell ref="BW269:CD269"/>
    <mergeCell ref="AT269:AZ269"/>
    <mergeCell ref="BA267:BH267"/>
    <mergeCell ref="BI267:BO267"/>
    <mergeCell ref="BA269:BH269"/>
    <mergeCell ref="BI269:BO269"/>
    <mergeCell ref="BP268:BV268"/>
    <mergeCell ref="BA268:BH268"/>
    <mergeCell ref="BI268:BO268"/>
    <mergeCell ref="AM268:AS268"/>
    <mergeCell ref="AT268:AZ268"/>
    <mergeCell ref="AM267:AS267"/>
    <mergeCell ref="AT267:AZ267"/>
    <mergeCell ref="Z269:AF269"/>
    <mergeCell ref="AG269:AL269"/>
    <mergeCell ref="B267:F267"/>
    <mergeCell ref="G267:Y267"/>
    <mergeCell ref="Z267:AF267"/>
    <mergeCell ref="AG267:AL267"/>
    <mergeCell ref="B268:F268"/>
    <mergeCell ref="G268:Y268"/>
    <mergeCell ref="Z268:AF268"/>
    <mergeCell ref="AG268:AL268"/>
    <mergeCell ref="Z264:AF264"/>
    <mergeCell ref="AG264:AL264"/>
    <mergeCell ref="B264:F264"/>
    <mergeCell ref="G264:Y264"/>
    <mergeCell ref="BW265:CD265"/>
    <mergeCell ref="BA266:BH266"/>
    <mergeCell ref="B265:F265"/>
    <mergeCell ref="G265:Y265"/>
    <mergeCell ref="Z265:AF265"/>
    <mergeCell ref="AG265:AL265"/>
    <mergeCell ref="AT265:AZ265"/>
    <mergeCell ref="BA265:BH265"/>
    <mergeCell ref="BI265:BO265"/>
    <mergeCell ref="BP265:BV265"/>
    <mergeCell ref="BW267:CD267"/>
    <mergeCell ref="AM269:AS269"/>
    <mergeCell ref="B262:F262"/>
    <mergeCell ref="G262:Y262"/>
    <mergeCell ref="Z262:AF262"/>
    <mergeCell ref="AG262:AL262"/>
    <mergeCell ref="AM262:AS262"/>
    <mergeCell ref="AT262:AZ262"/>
    <mergeCell ref="BW266:CD266"/>
    <mergeCell ref="BA264:BH264"/>
    <mergeCell ref="B266:F266"/>
    <mergeCell ref="G266:Y266"/>
    <mergeCell ref="Z266:AF266"/>
    <mergeCell ref="AG266:AL266"/>
    <mergeCell ref="BW264:CD264"/>
    <mergeCell ref="AT261:AZ261"/>
    <mergeCell ref="BA259:BH259"/>
    <mergeCell ref="BI259:BO259"/>
    <mergeCell ref="BA260:BH260"/>
    <mergeCell ref="BI260:BO260"/>
    <mergeCell ref="BA261:BH261"/>
    <mergeCell ref="BI264:BO264"/>
    <mergeCell ref="BP261:BV261"/>
    <mergeCell ref="BW261:CD261"/>
    <mergeCell ref="AM260:AS260"/>
    <mergeCell ref="AT260:AZ260"/>
    <mergeCell ref="BW260:CD260"/>
    <mergeCell ref="Z259:AF259"/>
    <mergeCell ref="AG259:AL259"/>
    <mergeCell ref="AM259:AS259"/>
    <mergeCell ref="AT259:AZ259"/>
    <mergeCell ref="BP260:BV260"/>
    <mergeCell ref="AM264:AS264"/>
    <mergeCell ref="AT264:AZ264"/>
    <mergeCell ref="BP267:BV267"/>
    <mergeCell ref="BP263:BV263"/>
    <mergeCell ref="BP264:BV264"/>
    <mergeCell ref="BP266:BV266"/>
    <mergeCell ref="BI266:BO266"/>
    <mergeCell ref="AM266:AS266"/>
    <mergeCell ref="AT266:AZ266"/>
    <mergeCell ref="AM265:AS265"/>
    <mergeCell ref="AM261:AS261"/>
    <mergeCell ref="Z263:AF263"/>
    <mergeCell ref="AG263:AL263"/>
    <mergeCell ref="AM263:AS263"/>
    <mergeCell ref="Z258:AF258"/>
    <mergeCell ref="AG258:AL258"/>
    <mergeCell ref="AM258:AS258"/>
    <mergeCell ref="AT258:AZ258"/>
    <mergeCell ref="B259:F259"/>
    <mergeCell ref="G259:Y259"/>
    <mergeCell ref="B258:F258"/>
    <mergeCell ref="G258:Y258"/>
    <mergeCell ref="BA257:BH257"/>
    <mergeCell ref="BI257:BO257"/>
    <mergeCell ref="B257:F257"/>
    <mergeCell ref="G257:Y257"/>
    <mergeCell ref="Z257:AF257"/>
    <mergeCell ref="AG257:AL257"/>
    <mergeCell ref="AM257:AS257"/>
    <mergeCell ref="AT257:AZ257"/>
    <mergeCell ref="BA258:BH258"/>
    <mergeCell ref="BP262:BV262"/>
    <mergeCell ref="BW262:CD262"/>
    <mergeCell ref="B263:F263"/>
    <mergeCell ref="G263:Y263"/>
    <mergeCell ref="AT263:AZ263"/>
    <mergeCell ref="BA263:BH263"/>
    <mergeCell ref="BI263:BO263"/>
    <mergeCell ref="BA262:BH262"/>
    <mergeCell ref="BI262:BO262"/>
    <mergeCell ref="BW263:CD263"/>
    <mergeCell ref="B260:F260"/>
    <mergeCell ref="G260:Y260"/>
    <mergeCell ref="Z260:AF260"/>
    <mergeCell ref="AG260:AL260"/>
    <mergeCell ref="BI261:BO261"/>
    <mergeCell ref="B261:F261"/>
    <mergeCell ref="G261:Y261"/>
    <mergeCell ref="Z261:AF261"/>
    <mergeCell ref="AG261:AL261"/>
    <mergeCell ref="BI256:BO256"/>
    <mergeCell ref="BP256:BV256"/>
    <mergeCell ref="BP259:BV259"/>
    <mergeCell ref="BW259:CD259"/>
    <mergeCell ref="BP258:BV258"/>
    <mergeCell ref="BW258:CD258"/>
    <mergeCell ref="BP257:BV257"/>
    <mergeCell ref="BW257:CD257"/>
    <mergeCell ref="BI258:BO258"/>
    <mergeCell ref="BX254:CB254"/>
    <mergeCell ref="B255:F256"/>
    <mergeCell ref="G255:Y256"/>
    <mergeCell ref="Z255:AF256"/>
    <mergeCell ref="AG255:AL256"/>
    <mergeCell ref="AM255:AS256"/>
    <mergeCell ref="AT255:AZ256"/>
    <mergeCell ref="BA255:BH256"/>
    <mergeCell ref="BI255:BV255"/>
    <mergeCell ref="BW255:CD256"/>
    <mergeCell ref="CH244:CM244"/>
    <mergeCell ref="B246:DA246"/>
    <mergeCell ref="D249:DC249"/>
    <mergeCell ref="B252:DA252"/>
    <mergeCell ref="BJ244:BO244"/>
    <mergeCell ref="BP244:BU244"/>
    <mergeCell ref="BV244:CA244"/>
    <mergeCell ref="CB244:CG244"/>
    <mergeCell ref="AL244:AQ244"/>
    <mergeCell ref="AR244:AW244"/>
    <mergeCell ref="AX244:BC244"/>
    <mergeCell ref="BD244:BI244"/>
    <mergeCell ref="B244:U244"/>
    <mergeCell ref="V244:Y244"/>
    <mergeCell ref="Z244:AE244"/>
    <mergeCell ref="AF244:AK244"/>
    <mergeCell ref="BP243:BU243"/>
    <mergeCell ref="BV243:CA243"/>
    <mergeCell ref="CB242:CM242"/>
    <mergeCell ref="CB243:CG243"/>
    <mergeCell ref="BP242:CA242"/>
    <mergeCell ref="CH243:CM243"/>
    <mergeCell ref="AR242:BC242"/>
    <mergeCell ref="BD242:BO242"/>
    <mergeCell ref="AF243:AK243"/>
    <mergeCell ref="BJ243:BO243"/>
    <mergeCell ref="AL243:AQ243"/>
    <mergeCell ref="AR243:AW243"/>
    <mergeCell ref="AX243:BC243"/>
    <mergeCell ref="BD243:BI243"/>
    <mergeCell ref="BE237:BJ237"/>
    <mergeCell ref="BQ236:BV236"/>
    <mergeCell ref="B236:F236"/>
    <mergeCell ref="C253:DB253"/>
    <mergeCell ref="B240:DA240"/>
    <mergeCell ref="CG241:CK241"/>
    <mergeCell ref="B242:U243"/>
    <mergeCell ref="V242:Y243"/>
    <mergeCell ref="Z242:AE243"/>
    <mergeCell ref="AF242:AQ242"/>
    <mergeCell ref="B237:F237"/>
    <mergeCell ref="G237:AL237"/>
    <mergeCell ref="AM237:AR237"/>
    <mergeCell ref="AS237:AX237"/>
    <mergeCell ref="BK237:BP237"/>
    <mergeCell ref="BQ237:BV237"/>
    <mergeCell ref="BQ235:BV235"/>
    <mergeCell ref="AS236:AX236"/>
    <mergeCell ref="AY236:BD236"/>
    <mergeCell ref="BE236:BJ236"/>
    <mergeCell ref="BK236:BP236"/>
    <mergeCell ref="AS235:AX235"/>
    <mergeCell ref="AY235:BD235"/>
    <mergeCell ref="AY237:BD237"/>
    <mergeCell ref="BK235:BP235"/>
    <mergeCell ref="B235:F235"/>
    <mergeCell ref="G235:W235"/>
    <mergeCell ref="X235:AL235"/>
    <mergeCell ref="AM235:AR235"/>
    <mergeCell ref="G236:W236"/>
    <mergeCell ref="X236:AL236"/>
    <mergeCell ref="AM236:AR236"/>
    <mergeCell ref="BE235:BJ235"/>
    <mergeCell ref="D231:DC231"/>
    <mergeCell ref="BQ232:BU232"/>
    <mergeCell ref="B233:F234"/>
    <mergeCell ref="G233:W234"/>
    <mergeCell ref="X233:AL234"/>
    <mergeCell ref="BW227:CB227"/>
    <mergeCell ref="B228:F228"/>
    <mergeCell ref="G228:AL228"/>
    <mergeCell ref="AM228:AR228"/>
    <mergeCell ref="AS228:AX228"/>
    <mergeCell ref="AY228:BD228"/>
    <mergeCell ref="BE228:BJ228"/>
    <mergeCell ref="BK228:BP228"/>
    <mergeCell ref="CC228:CH228"/>
    <mergeCell ref="CI228:CN228"/>
    <mergeCell ref="BQ228:BV228"/>
    <mergeCell ref="B227:F227"/>
    <mergeCell ref="G227:W227"/>
    <mergeCell ref="X227:AL227"/>
    <mergeCell ref="AM227:AR227"/>
    <mergeCell ref="BW228:CB228"/>
    <mergeCell ref="CC227:CH227"/>
    <mergeCell ref="CI227:CN227"/>
    <mergeCell ref="BE226:BJ226"/>
    <mergeCell ref="BQ226:BV226"/>
    <mergeCell ref="BE227:BJ227"/>
    <mergeCell ref="BK227:BP227"/>
    <mergeCell ref="BQ227:BV227"/>
    <mergeCell ref="B226:F226"/>
    <mergeCell ref="G226:W226"/>
    <mergeCell ref="X226:AL226"/>
    <mergeCell ref="AM226:AR226"/>
    <mergeCell ref="AY226:BD226"/>
    <mergeCell ref="AS227:AX227"/>
    <mergeCell ref="AY227:BD227"/>
    <mergeCell ref="AS226:AX226"/>
    <mergeCell ref="BW226:CB226"/>
    <mergeCell ref="CC226:CH226"/>
    <mergeCell ref="CI226:CN226"/>
    <mergeCell ref="BK226:BP226"/>
    <mergeCell ref="AM233:BD233"/>
    <mergeCell ref="BE233:BV233"/>
    <mergeCell ref="AM234:AR234"/>
    <mergeCell ref="AS234:AX234"/>
    <mergeCell ref="AY234:BD234"/>
    <mergeCell ref="BE234:BJ234"/>
    <mergeCell ref="BQ234:BV234"/>
    <mergeCell ref="BK234:BP234"/>
    <mergeCell ref="AJ219:AO219"/>
    <mergeCell ref="AP219:AU219"/>
    <mergeCell ref="AV219:BA219"/>
    <mergeCell ref="C221:DB221"/>
    <mergeCell ref="BT219:BY219"/>
    <mergeCell ref="CF219:CK219"/>
    <mergeCell ref="CL219:CQ219"/>
    <mergeCell ref="CX219:DC219"/>
    <mergeCell ref="X219:AC219"/>
    <mergeCell ref="AD219:AI219"/>
    <mergeCell ref="B224:F225"/>
    <mergeCell ref="G224:W225"/>
    <mergeCell ref="X224:AL225"/>
    <mergeCell ref="AM224:BD224"/>
    <mergeCell ref="AM225:AR225"/>
    <mergeCell ref="AS225:AX225"/>
    <mergeCell ref="AY225:BD225"/>
    <mergeCell ref="BK225:BP225"/>
    <mergeCell ref="BE224:BV224"/>
    <mergeCell ref="BW224:CN224"/>
    <mergeCell ref="CC225:CH225"/>
    <mergeCell ref="CI225:CN225"/>
    <mergeCell ref="BQ225:BV225"/>
    <mergeCell ref="BW225:CB225"/>
    <mergeCell ref="B218:F218"/>
    <mergeCell ref="G218:W218"/>
    <mergeCell ref="X218:AC218"/>
    <mergeCell ref="AD218:AI218"/>
    <mergeCell ref="D222:DC222"/>
    <mergeCell ref="CI223:CM223"/>
    <mergeCell ref="BE225:BJ225"/>
    <mergeCell ref="CR219:CW219"/>
    <mergeCell ref="BB219:BG219"/>
    <mergeCell ref="BH219:BM219"/>
    <mergeCell ref="BN219:BS219"/>
    <mergeCell ref="BZ219:CE219"/>
    <mergeCell ref="B219:F219"/>
    <mergeCell ref="G219:W219"/>
    <mergeCell ref="CR218:CW218"/>
    <mergeCell ref="CX218:DC218"/>
    <mergeCell ref="CF218:CK218"/>
    <mergeCell ref="CL218:CQ218"/>
    <mergeCell ref="BH218:BM218"/>
    <mergeCell ref="BN218:BS218"/>
    <mergeCell ref="BT218:BY218"/>
    <mergeCell ref="BZ218:CE218"/>
    <mergeCell ref="CL215:CQ215"/>
    <mergeCell ref="BT216:BY216"/>
    <mergeCell ref="BZ216:CE216"/>
    <mergeCell ref="CF216:CK216"/>
    <mergeCell ref="CL216:CQ216"/>
    <mergeCell ref="BN215:BS215"/>
    <mergeCell ref="BT215:BY215"/>
    <mergeCell ref="BZ215:CE215"/>
    <mergeCell ref="CF215:CK215"/>
    <mergeCell ref="AJ218:AO218"/>
    <mergeCell ref="AP218:AU218"/>
    <mergeCell ref="AV218:BA218"/>
    <mergeCell ref="BB218:BG218"/>
    <mergeCell ref="BH217:BM217"/>
    <mergeCell ref="BN217:BS217"/>
    <mergeCell ref="BT217:BY217"/>
    <mergeCell ref="BZ217:CE217"/>
    <mergeCell ref="B216:F216"/>
    <mergeCell ref="G216:W216"/>
    <mergeCell ref="CR217:CW217"/>
    <mergeCell ref="CX217:DC217"/>
    <mergeCell ref="AJ217:AO217"/>
    <mergeCell ref="AP217:AU217"/>
    <mergeCell ref="AV217:BA217"/>
    <mergeCell ref="BB217:BG217"/>
    <mergeCell ref="CF217:CK217"/>
    <mergeCell ref="CL217:CQ217"/>
    <mergeCell ref="B217:F217"/>
    <mergeCell ref="G217:W217"/>
    <mergeCell ref="X217:AC217"/>
    <mergeCell ref="AD217:AI217"/>
    <mergeCell ref="AV212:BS212"/>
    <mergeCell ref="CR215:CW215"/>
    <mergeCell ref="CX215:DC215"/>
    <mergeCell ref="CR216:CW216"/>
    <mergeCell ref="CX216:DC216"/>
    <mergeCell ref="BH216:BM216"/>
    <mergeCell ref="BN216:BS216"/>
    <mergeCell ref="AV216:BA216"/>
    <mergeCell ref="BB216:BG216"/>
    <mergeCell ref="BH215:BM215"/>
    <mergeCell ref="B215:F215"/>
    <mergeCell ref="G215:W215"/>
    <mergeCell ref="X215:AC215"/>
    <mergeCell ref="AD215:AI215"/>
    <mergeCell ref="AJ215:AO215"/>
    <mergeCell ref="AP215:AU215"/>
    <mergeCell ref="AV215:BA215"/>
    <mergeCell ref="BB215:BG215"/>
    <mergeCell ref="X216:AC216"/>
    <mergeCell ref="AD216:AI216"/>
    <mergeCell ref="AJ216:AO216"/>
    <mergeCell ref="AP216:AU216"/>
    <mergeCell ref="X214:AC214"/>
    <mergeCell ref="AD214:AI214"/>
    <mergeCell ref="AJ214:AO214"/>
    <mergeCell ref="AP214:AU214"/>
    <mergeCell ref="CX213:DC214"/>
    <mergeCell ref="AV213:BG213"/>
    <mergeCell ref="BH213:BS213"/>
    <mergeCell ref="BT213:BY214"/>
    <mergeCell ref="BZ213:CE214"/>
    <mergeCell ref="AV214:BA214"/>
    <mergeCell ref="BB214:BG214"/>
    <mergeCell ref="CF213:CK214"/>
    <mergeCell ref="CL213:CQ214"/>
    <mergeCell ref="BH214:BM214"/>
    <mergeCell ref="BN214:BS214"/>
    <mergeCell ref="CI206:CO206"/>
    <mergeCell ref="CB205:CH205"/>
    <mergeCell ref="CI205:CO205"/>
    <mergeCell ref="CB208:CH208"/>
    <mergeCell ref="CI208:CO208"/>
    <mergeCell ref="CB207:CH207"/>
    <mergeCell ref="CI207:CO207"/>
    <mergeCell ref="AL207:AR207"/>
    <mergeCell ref="AE207:AK207"/>
    <mergeCell ref="AS208:AY208"/>
    <mergeCell ref="AZ208:BF208"/>
    <mergeCell ref="CB206:CH206"/>
    <mergeCell ref="B208:W208"/>
    <mergeCell ref="X208:AD208"/>
    <mergeCell ref="AE208:AK208"/>
    <mergeCell ref="AL208:AR208"/>
    <mergeCell ref="BN207:BT207"/>
    <mergeCell ref="B207:W207"/>
    <mergeCell ref="X207:AD207"/>
    <mergeCell ref="AS207:AY207"/>
    <mergeCell ref="AZ207:BF207"/>
    <mergeCell ref="CR213:CW214"/>
    <mergeCell ref="C210:DB210"/>
    <mergeCell ref="B212:F214"/>
    <mergeCell ref="G212:W214"/>
    <mergeCell ref="X212:AU212"/>
    <mergeCell ref="BT212:CE212"/>
    <mergeCell ref="CF212:CQ212"/>
    <mergeCell ref="CR212:DC212"/>
    <mergeCell ref="X213:AI213"/>
    <mergeCell ref="AJ213:AU213"/>
    <mergeCell ref="B206:W206"/>
    <mergeCell ref="X206:AD206"/>
    <mergeCell ref="AE206:AK206"/>
    <mergeCell ref="AL206:AR206"/>
    <mergeCell ref="BU207:CA207"/>
    <mergeCell ref="BU208:CA208"/>
    <mergeCell ref="BG205:BM205"/>
    <mergeCell ref="BN206:BT206"/>
    <mergeCell ref="BU206:CA206"/>
    <mergeCell ref="BG206:BM206"/>
    <mergeCell ref="BG207:BM207"/>
    <mergeCell ref="BG208:BM208"/>
    <mergeCell ref="BN208:BT208"/>
    <mergeCell ref="AS206:AY206"/>
    <mergeCell ref="AZ206:BF206"/>
    <mergeCell ref="AE205:AK205"/>
    <mergeCell ref="AL205:AR205"/>
    <mergeCell ref="AS205:AY205"/>
    <mergeCell ref="AZ205:BF205"/>
    <mergeCell ref="B199:W200"/>
    <mergeCell ref="BU204:CA204"/>
    <mergeCell ref="BN205:BT205"/>
    <mergeCell ref="B203:W203"/>
    <mergeCell ref="X203:AD203"/>
    <mergeCell ref="AE203:AK203"/>
    <mergeCell ref="AL203:AR203"/>
    <mergeCell ref="BN203:BT203"/>
    <mergeCell ref="BN204:BT204"/>
    <mergeCell ref="BU205:CA205"/>
    <mergeCell ref="BG204:BM204"/>
    <mergeCell ref="AS203:AY203"/>
    <mergeCell ref="AZ203:BF203"/>
    <mergeCell ref="BG203:BM203"/>
    <mergeCell ref="AS204:AY204"/>
    <mergeCell ref="AZ204:BF204"/>
    <mergeCell ref="B205:W205"/>
    <mergeCell ref="X202:AD202"/>
    <mergeCell ref="AE202:AK202"/>
    <mergeCell ref="AL202:AR202"/>
    <mergeCell ref="B204:W204"/>
    <mergeCell ref="X204:AD204"/>
    <mergeCell ref="AE204:AK204"/>
    <mergeCell ref="AL204:AR204"/>
    <mergeCell ref="B202:W202"/>
    <mergeCell ref="X205:AD205"/>
    <mergeCell ref="X199:AK199"/>
    <mergeCell ref="AL199:AY199"/>
    <mergeCell ref="AZ199:BM199"/>
    <mergeCell ref="AZ202:BF202"/>
    <mergeCell ref="BU202:CA202"/>
    <mergeCell ref="BG202:BM202"/>
    <mergeCell ref="AS200:AY200"/>
    <mergeCell ref="AZ200:BF200"/>
    <mergeCell ref="BG200:BM200"/>
    <mergeCell ref="BN200:BT200"/>
    <mergeCell ref="BU200:CA200"/>
    <mergeCell ref="AS202:AY202"/>
    <mergeCell ref="CI201:CO201"/>
    <mergeCell ref="X200:AD200"/>
    <mergeCell ref="AE200:AK200"/>
    <mergeCell ref="CB200:CH200"/>
    <mergeCell ref="CI200:CO200"/>
    <mergeCell ref="AL200:AR200"/>
    <mergeCell ref="BG201:BM201"/>
    <mergeCell ref="BU201:CA201"/>
    <mergeCell ref="CB201:CH201"/>
    <mergeCell ref="AS201:AY201"/>
    <mergeCell ref="CJ198:CN198"/>
    <mergeCell ref="B192:F192"/>
    <mergeCell ref="G192:DA192"/>
    <mergeCell ref="B194:F194"/>
    <mergeCell ref="G194:DA194"/>
    <mergeCell ref="B193:F193"/>
    <mergeCell ref="G193:AB193"/>
    <mergeCell ref="AC193:AH193"/>
    <mergeCell ref="AI193:AS193"/>
    <mergeCell ref="BN195:BT195"/>
    <mergeCell ref="BU191:BZ191"/>
    <mergeCell ref="CA191:CG191"/>
    <mergeCell ref="BN199:CA199"/>
    <mergeCell ref="CB199:CO199"/>
    <mergeCell ref="BU195:BZ195"/>
    <mergeCell ref="CA195:CG195"/>
    <mergeCell ref="C197:DB197"/>
    <mergeCell ref="AT193:AZ193"/>
    <mergeCell ref="BA193:BF193"/>
    <mergeCell ref="BG191:BM191"/>
    <mergeCell ref="BN201:BT201"/>
    <mergeCell ref="B201:W201"/>
    <mergeCell ref="X201:AD201"/>
    <mergeCell ref="AE201:AK201"/>
    <mergeCell ref="AL201:AR201"/>
    <mergeCell ref="AZ201:BF201"/>
    <mergeCell ref="B190:F190"/>
    <mergeCell ref="G190:DA190"/>
    <mergeCell ref="CI204:CO204"/>
    <mergeCell ref="BU203:CA203"/>
    <mergeCell ref="CB203:CH203"/>
    <mergeCell ref="CI203:CO203"/>
    <mergeCell ref="CB204:CH204"/>
    <mergeCell ref="BN202:BT202"/>
    <mergeCell ref="CB202:CH202"/>
    <mergeCell ref="CI202:CO202"/>
    <mergeCell ref="BN191:BT191"/>
    <mergeCell ref="B195:F195"/>
    <mergeCell ref="G195:AB195"/>
    <mergeCell ref="AC195:AH195"/>
    <mergeCell ref="AI195:AS195"/>
    <mergeCell ref="AT191:AZ191"/>
    <mergeCell ref="BA191:BF191"/>
    <mergeCell ref="AT195:AZ195"/>
    <mergeCell ref="BA195:BF195"/>
    <mergeCell ref="BG195:BM195"/>
    <mergeCell ref="B187:F187"/>
    <mergeCell ref="G187:DA187"/>
    <mergeCell ref="BG193:BM193"/>
    <mergeCell ref="BN193:BT193"/>
    <mergeCell ref="BU193:BZ193"/>
    <mergeCell ref="CA193:CG193"/>
    <mergeCell ref="BU189:BZ189"/>
    <mergeCell ref="CA189:CG189"/>
    <mergeCell ref="AT189:AZ189"/>
    <mergeCell ref="BA189:BF189"/>
    <mergeCell ref="BU186:BZ186"/>
    <mergeCell ref="CA186:CG186"/>
    <mergeCell ref="B191:F191"/>
    <mergeCell ref="G191:AB191"/>
    <mergeCell ref="AC191:AH191"/>
    <mergeCell ref="AI191:AS191"/>
    <mergeCell ref="B188:F188"/>
    <mergeCell ref="G188:DA188"/>
    <mergeCell ref="B189:F189"/>
    <mergeCell ref="G189:AB189"/>
    <mergeCell ref="AC189:AH189"/>
    <mergeCell ref="AI189:AS189"/>
    <mergeCell ref="BG189:BM189"/>
    <mergeCell ref="BN189:BT189"/>
    <mergeCell ref="B185:F185"/>
    <mergeCell ref="G185:AB185"/>
    <mergeCell ref="AC185:AH185"/>
    <mergeCell ref="AI185:AS185"/>
    <mergeCell ref="B186:F186"/>
    <mergeCell ref="G186:AB186"/>
    <mergeCell ref="AC186:AH186"/>
    <mergeCell ref="AI186:AS186"/>
    <mergeCell ref="AT186:AZ186"/>
    <mergeCell ref="BA186:BF186"/>
    <mergeCell ref="BU185:BZ185"/>
    <mergeCell ref="CA185:CG185"/>
    <mergeCell ref="BG186:BM186"/>
    <mergeCell ref="BN186:BT186"/>
    <mergeCell ref="AT185:AZ185"/>
    <mergeCell ref="BA185:BF185"/>
    <mergeCell ref="BG185:BM185"/>
    <mergeCell ref="BN185:BT185"/>
    <mergeCell ref="BG179:BM179"/>
    <mergeCell ref="BN179:BT179"/>
    <mergeCell ref="B184:F184"/>
    <mergeCell ref="G184:AB184"/>
    <mergeCell ref="AC184:AH184"/>
    <mergeCell ref="AI184:AS184"/>
    <mergeCell ref="AI179:AS179"/>
    <mergeCell ref="AI182:AS182"/>
    <mergeCell ref="AT182:AZ182"/>
    <mergeCell ref="BA182:BF182"/>
    <mergeCell ref="B179:F179"/>
    <mergeCell ref="G179:AB179"/>
    <mergeCell ref="B181:F181"/>
    <mergeCell ref="AC179:AH179"/>
    <mergeCell ref="AC181:AH181"/>
    <mergeCell ref="G181:AB181"/>
    <mergeCell ref="B180:F180"/>
    <mergeCell ref="B183:F183"/>
    <mergeCell ref="G183:DA183"/>
    <mergeCell ref="BG182:BM182"/>
    <mergeCell ref="BN182:BT182"/>
    <mergeCell ref="B182:F182"/>
    <mergeCell ref="AT184:AZ184"/>
    <mergeCell ref="BA184:BF184"/>
    <mergeCell ref="AT179:AZ179"/>
    <mergeCell ref="BA179:BF179"/>
    <mergeCell ref="AT181:AZ181"/>
    <mergeCell ref="G180:DA180"/>
    <mergeCell ref="BA181:BF181"/>
    <mergeCell ref="G182:AB182"/>
    <mergeCell ref="AC182:AH182"/>
    <mergeCell ref="AI181:AS181"/>
    <mergeCell ref="BG184:BM184"/>
    <mergeCell ref="BN184:BT184"/>
    <mergeCell ref="BU181:BZ181"/>
    <mergeCell ref="CA181:CG181"/>
    <mergeCell ref="BU184:BZ184"/>
    <mergeCell ref="CA184:CG184"/>
    <mergeCell ref="BG181:BM181"/>
    <mergeCell ref="BN181:BT181"/>
    <mergeCell ref="BU182:BZ182"/>
    <mergeCell ref="CA182:CG182"/>
    <mergeCell ref="BA170:BF170"/>
    <mergeCell ref="BG170:BM170"/>
    <mergeCell ref="BU175:BZ175"/>
    <mergeCell ref="CA175:CG175"/>
    <mergeCell ref="AT174:BM174"/>
    <mergeCell ref="BN174:CG174"/>
    <mergeCell ref="AT175:AZ175"/>
    <mergeCell ref="BA175:BF175"/>
    <mergeCell ref="BN170:BT170"/>
    <mergeCell ref="AT170:AZ170"/>
    <mergeCell ref="B168:F168"/>
    <mergeCell ref="BG175:BM175"/>
    <mergeCell ref="BN175:BT175"/>
    <mergeCell ref="D172:DC172"/>
    <mergeCell ref="CA173:CE173"/>
    <mergeCell ref="B174:F175"/>
    <mergeCell ref="G174:AB175"/>
    <mergeCell ref="AC174:AH175"/>
    <mergeCell ref="AI174:AS175"/>
    <mergeCell ref="CU168:DA168"/>
    <mergeCell ref="BN176:BT176"/>
    <mergeCell ref="B176:F176"/>
    <mergeCell ref="G176:AB176"/>
    <mergeCell ref="AC176:AH176"/>
    <mergeCell ref="AI176:AS176"/>
    <mergeCell ref="CU166:DA166"/>
    <mergeCell ref="B167:F167"/>
    <mergeCell ref="G167:DA167"/>
    <mergeCell ref="BG166:BM166"/>
    <mergeCell ref="BN166:BT166"/>
    <mergeCell ref="BU166:BZ166"/>
    <mergeCell ref="CA166:CG166"/>
    <mergeCell ref="CH166:CN166"/>
    <mergeCell ref="CO166:CT166"/>
    <mergeCell ref="CH170:CN170"/>
    <mergeCell ref="B177:F177"/>
    <mergeCell ref="G177:DA177"/>
    <mergeCell ref="B178:F178"/>
    <mergeCell ref="G178:DA178"/>
    <mergeCell ref="AT176:AZ176"/>
    <mergeCell ref="BA176:BF176"/>
    <mergeCell ref="BU176:BZ176"/>
    <mergeCell ref="CA176:CG176"/>
    <mergeCell ref="BG176:BM176"/>
    <mergeCell ref="BU179:BZ179"/>
    <mergeCell ref="CA179:CG179"/>
    <mergeCell ref="B165:F165"/>
    <mergeCell ref="G165:DA165"/>
    <mergeCell ref="B166:F166"/>
    <mergeCell ref="G166:AB166"/>
    <mergeCell ref="AC166:AH166"/>
    <mergeCell ref="AI166:AS166"/>
    <mergeCell ref="AT166:AZ166"/>
    <mergeCell ref="BA166:BF166"/>
    <mergeCell ref="B169:F169"/>
    <mergeCell ref="G169:DA169"/>
    <mergeCell ref="B170:F170"/>
    <mergeCell ref="G170:AB170"/>
    <mergeCell ref="AC170:AH170"/>
    <mergeCell ref="CO170:CT170"/>
    <mergeCell ref="CU170:DA170"/>
    <mergeCell ref="CA170:CG170"/>
    <mergeCell ref="BU170:BZ170"/>
    <mergeCell ref="AI170:AS170"/>
    <mergeCell ref="CO168:CT168"/>
    <mergeCell ref="BG161:BM161"/>
    <mergeCell ref="BN161:BT161"/>
    <mergeCell ref="BU168:BZ168"/>
    <mergeCell ref="CA168:CG168"/>
    <mergeCell ref="BG168:BM168"/>
    <mergeCell ref="BN168:BT168"/>
    <mergeCell ref="G168:AB168"/>
    <mergeCell ref="AC168:AH168"/>
    <mergeCell ref="AI168:AS168"/>
    <mergeCell ref="CH164:CN164"/>
    <mergeCell ref="CH168:CN168"/>
    <mergeCell ref="AT168:AZ168"/>
    <mergeCell ref="BA168:BF168"/>
    <mergeCell ref="BN164:BT164"/>
    <mergeCell ref="BU164:BZ164"/>
    <mergeCell ref="CU159:DA159"/>
    <mergeCell ref="CU164:DA164"/>
    <mergeCell ref="CA159:CG159"/>
    <mergeCell ref="CH159:CN159"/>
    <mergeCell ref="CO159:CT159"/>
    <mergeCell ref="CO161:CT161"/>
    <mergeCell ref="CH161:CN161"/>
    <mergeCell ref="CO164:CT164"/>
    <mergeCell ref="CA164:CG164"/>
    <mergeCell ref="BN159:BT159"/>
    <mergeCell ref="BU159:BZ159"/>
    <mergeCell ref="BU161:BZ161"/>
    <mergeCell ref="CA161:CG161"/>
    <mergeCell ref="B159:F159"/>
    <mergeCell ref="G159:AB159"/>
    <mergeCell ref="AC159:AH159"/>
    <mergeCell ref="AI159:AS159"/>
    <mergeCell ref="BG159:BM159"/>
    <mergeCell ref="AT164:AZ164"/>
    <mergeCell ref="BA164:BF164"/>
    <mergeCell ref="BG164:BM164"/>
    <mergeCell ref="AT159:AZ159"/>
    <mergeCell ref="BA159:BF159"/>
    <mergeCell ref="B162:F162"/>
    <mergeCell ref="G162:DA162"/>
    <mergeCell ref="B163:F163"/>
    <mergeCell ref="G163:DA163"/>
    <mergeCell ref="B164:F164"/>
    <mergeCell ref="G164:AB164"/>
    <mergeCell ref="AC164:AH164"/>
    <mergeCell ref="AI164:AS164"/>
    <mergeCell ref="B156:F156"/>
    <mergeCell ref="G156:DA156"/>
    <mergeCell ref="B157:F157"/>
    <mergeCell ref="G157:AB157"/>
    <mergeCell ref="AC157:AH157"/>
    <mergeCell ref="AI157:AS157"/>
    <mergeCell ref="AT157:AZ157"/>
    <mergeCell ref="BA157:BF157"/>
    <mergeCell ref="BG157:BM157"/>
    <mergeCell ref="B160:F160"/>
    <mergeCell ref="G160:DA160"/>
    <mergeCell ref="B161:F161"/>
    <mergeCell ref="G161:AB161"/>
    <mergeCell ref="AC161:AH161"/>
    <mergeCell ref="AI161:AS161"/>
    <mergeCell ref="CU161:DA161"/>
    <mergeCell ref="AT161:AZ161"/>
    <mergeCell ref="BA161:BF161"/>
    <mergeCell ref="CH155:CN155"/>
    <mergeCell ref="CO155:CT155"/>
    <mergeCell ref="CU155:DA155"/>
    <mergeCell ref="CO157:CT157"/>
    <mergeCell ref="CH157:CN157"/>
    <mergeCell ref="BU155:BZ155"/>
    <mergeCell ref="CA155:CG155"/>
    <mergeCell ref="B155:F155"/>
    <mergeCell ref="G155:AB155"/>
    <mergeCell ref="AC155:AH155"/>
    <mergeCell ref="AI155:AS155"/>
    <mergeCell ref="AT155:AZ155"/>
    <mergeCell ref="BA155:BF155"/>
    <mergeCell ref="AI152:AS152"/>
    <mergeCell ref="G154:DA154"/>
    <mergeCell ref="CU157:DA157"/>
    <mergeCell ref="B158:F158"/>
    <mergeCell ref="G158:DA158"/>
    <mergeCell ref="BN157:BT157"/>
    <mergeCell ref="BU157:BZ157"/>
    <mergeCell ref="CA157:CG157"/>
    <mergeCell ref="BG155:BM155"/>
    <mergeCell ref="BN155:BT155"/>
    <mergeCell ref="AT152:AZ152"/>
    <mergeCell ref="B153:F153"/>
    <mergeCell ref="G153:DA153"/>
    <mergeCell ref="B154:F154"/>
    <mergeCell ref="CH152:CN152"/>
    <mergeCell ref="CO152:CT152"/>
    <mergeCell ref="BA152:BF152"/>
    <mergeCell ref="B152:F152"/>
    <mergeCell ref="G152:AB152"/>
    <mergeCell ref="AC152:AH152"/>
    <mergeCell ref="AT151:AZ151"/>
    <mergeCell ref="BA151:BF151"/>
    <mergeCell ref="BG151:BM151"/>
    <mergeCell ref="CU151:DA151"/>
    <mergeCell ref="BN151:BT151"/>
    <mergeCell ref="BU151:BZ151"/>
    <mergeCell ref="B151:F151"/>
    <mergeCell ref="G151:AB151"/>
    <mergeCell ref="AC151:AH151"/>
    <mergeCell ref="AI151:AS151"/>
    <mergeCell ref="B149:F149"/>
    <mergeCell ref="G149:DA149"/>
    <mergeCell ref="B150:F150"/>
    <mergeCell ref="G150:AB150"/>
    <mergeCell ref="AC150:AH150"/>
    <mergeCell ref="AI150:AS150"/>
    <mergeCell ref="AT150:AZ150"/>
    <mergeCell ref="BA150:BF150"/>
    <mergeCell ref="AT148:AZ148"/>
    <mergeCell ref="BU150:BZ150"/>
    <mergeCell ref="CA150:CG150"/>
    <mergeCell ref="CH150:CN150"/>
    <mergeCell ref="CA148:CG148"/>
    <mergeCell ref="CH148:CN148"/>
    <mergeCell ref="BA148:BF148"/>
    <mergeCell ref="BG148:BM148"/>
    <mergeCell ref="BU148:BZ148"/>
    <mergeCell ref="B148:F148"/>
    <mergeCell ref="G148:AB148"/>
    <mergeCell ref="AC148:AH148"/>
    <mergeCell ref="AI148:AS148"/>
    <mergeCell ref="BU152:BZ152"/>
    <mergeCell ref="CA152:CG152"/>
    <mergeCell ref="BG152:BM152"/>
    <mergeCell ref="BN148:BT148"/>
    <mergeCell ref="BN152:BT152"/>
    <mergeCell ref="BG150:BM150"/>
    <mergeCell ref="BN150:BT150"/>
    <mergeCell ref="CU148:DA148"/>
    <mergeCell ref="CU152:DA152"/>
    <mergeCell ref="CO150:CT150"/>
    <mergeCell ref="CA151:CG151"/>
    <mergeCell ref="CH151:CN151"/>
    <mergeCell ref="CO148:CT148"/>
    <mergeCell ref="CO151:CT151"/>
    <mergeCell ref="AT145:AZ145"/>
    <mergeCell ref="BA145:BF145"/>
    <mergeCell ref="BG145:BM145"/>
    <mergeCell ref="BA147:BF147"/>
    <mergeCell ref="BG147:BM147"/>
    <mergeCell ref="AT147:AZ147"/>
    <mergeCell ref="CO145:CT145"/>
    <mergeCell ref="CU145:DA145"/>
    <mergeCell ref="CU150:DA150"/>
    <mergeCell ref="BN147:BT147"/>
    <mergeCell ref="CA145:CG145"/>
    <mergeCell ref="CH145:CN145"/>
    <mergeCell ref="BN145:BT145"/>
    <mergeCell ref="BU145:BZ145"/>
    <mergeCell ref="CU147:DA147"/>
    <mergeCell ref="BU147:BZ147"/>
    <mergeCell ref="G144:DA144"/>
    <mergeCell ref="B142:F142"/>
    <mergeCell ref="G142:AB142"/>
    <mergeCell ref="AC142:AH142"/>
    <mergeCell ref="AI142:AS142"/>
    <mergeCell ref="CA142:CG142"/>
    <mergeCell ref="CH142:CN142"/>
    <mergeCell ref="CO142:CT142"/>
    <mergeCell ref="BG142:BM142"/>
    <mergeCell ref="BN142:BT142"/>
    <mergeCell ref="B147:F147"/>
    <mergeCell ref="G147:AB147"/>
    <mergeCell ref="AC147:AH147"/>
    <mergeCell ref="AI147:AS147"/>
    <mergeCell ref="B146:F146"/>
    <mergeCell ref="G146:DA146"/>
    <mergeCell ref="AT142:AZ142"/>
    <mergeCell ref="BA142:BF142"/>
    <mergeCell ref="B145:F145"/>
    <mergeCell ref="G145:AB145"/>
    <mergeCell ref="AC145:AH145"/>
    <mergeCell ref="AI145:AS145"/>
    <mergeCell ref="B144:F144"/>
    <mergeCell ref="CU142:DA142"/>
    <mergeCell ref="B135:F135"/>
    <mergeCell ref="G135:AB135"/>
    <mergeCell ref="CA141:CG141"/>
    <mergeCell ref="CH141:CN141"/>
    <mergeCell ref="AT141:AZ141"/>
    <mergeCell ref="BA141:BF141"/>
    <mergeCell ref="BG141:BM141"/>
    <mergeCell ref="AC135:AH135"/>
    <mergeCell ref="AI135:AO135"/>
    <mergeCell ref="AP135:AV135"/>
    <mergeCell ref="CU139:CY139"/>
    <mergeCell ref="B140:F141"/>
    <mergeCell ref="G140:AB141"/>
    <mergeCell ref="AC140:AH141"/>
    <mergeCell ref="AT140:BM140"/>
    <mergeCell ref="CA147:CG147"/>
    <mergeCell ref="CH147:CN147"/>
    <mergeCell ref="CO147:CT147"/>
    <mergeCell ref="BP135:BV135"/>
    <mergeCell ref="BN140:CG140"/>
    <mergeCell ref="CH140:DA140"/>
    <mergeCell ref="BU141:BZ141"/>
    <mergeCell ref="CO141:CT141"/>
    <mergeCell ref="C137:DB137"/>
    <mergeCell ref="D138:DC138"/>
    <mergeCell ref="B143:F143"/>
    <mergeCell ref="G143:DA143"/>
    <mergeCell ref="BU142:BZ142"/>
    <mergeCell ref="AW135:BB135"/>
    <mergeCell ref="BC135:BH135"/>
    <mergeCell ref="BI135:BO135"/>
    <mergeCell ref="BW135:CB135"/>
    <mergeCell ref="AI140:AS141"/>
    <mergeCell ref="BN141:BT141"/>
    <mergeCell ref="CU141:DA141"/>
    <mergeCell ref="BW132:CB132"/>
    <mergeCell ref="B132:F132"/>
    <mergeCell ref="G132:AB132"/>
    <mergeCell ref="AC132:AH132"/>
    <mergeCell ref="AI132:AO132"/>
    <mergeCell ref="AP132:AV132"/>
    <mergeCell ref="AW132:BB132"/>
    <mergeCell ref="BP132:BV132"/>
    <mergeCell ref="B133:F133"/>
    <mergeCell ref="G133:AB133"/>
    <mergeCell ref="AC133:AH133"/>
    <mergeCell ref="AI133:AO133"/>
    <mergeCell ref="B134:F134"/>
    <mergeCell ref="G134:AB134"/>
    <mergeCell ref="AC134:AH134"/>
    <mergeCell ref="AI134:AO134"/>
    <mergeCell ref="BP126:BV126"/>
    <mergeCell ref="AP133:AV133"/>
    <mergeCell ref="AW131:BB131"/>
    <mergeCell ref="BC131:BH131"/>
    <mergeCell ref="BI131:BO131"/>
    <mergeCell ref="AP131:AV131"/>
    <mergeCell ref="BC132:BH132"/>
    <mergeCell ref="BI132:BO132"/>
    <mergeCell ref="BI133:BO133"/>
    <mergeCell ref="AW133:BB133"/>
    <mergeCell ref="B126:F126"/>
    <mergeCell ref="G126:AB126"/>
    <mergeCell ref="AC126:AH126"/>
    <mergeCell ref="AI126:AO126"/>
    <mergeCell ref="BW131:CB131"/>
    <mergeCell ref="BC124:BH124"/>
    <mergeCell ref="BP133:BV133"/>
    <mergeCell ref="BW134:CB134"/>
    <mergeCell ref="BP134:BV134"/>
    <mergeCell ref="BW133:CB133"/>
    <mergeCell ref="BP131:BV131"/>
    <mergeCell ref="BC126:BH126"/>
    <mergeCell ref="BC130:CB130"/>
    <mergeCell ref="BW126:CB126"/>
    <mergeCell ref="CW124:DB124"/>
    <mergeCell ref="CC125:CH125"/>
    <mergeCell ref="CI124:CO124"/>
    <mergeCell ref="CP125:CV125"/>
    <mergeCell ref="CP124:CV124"/>
    <mergeCell ref="AP125:AV125"/>
    <mergeCell ref="AW134:BB134"/>
    <mergeCell ref="BC134:BH134"/>
    <mergeCell ref="BI134:BO134"/>
    <mergeCell ref="AP134:AV134"/>
    <mergeCell ref="AP126:AV126"/>
    <mergeCell ref="AW126:BB126"/>
    <mergeCell ref="BI126:BO126"/>
    <mergeCell ref="BC133:BH133"/>
    <mergeCell ref="CC126:CH126"/>
    <mergeCell ref="BI125:BO125"/>
    <mergeCell ref="BP125:BV125"/>
    <mergeCell ref="B125:F125"/>
    <mergeCell ref="G125:AB125"/>
    <mergeCell ref="AC125:AH125"/>
    <mergeCell ref="BW125:CB125"/>
    <mergeCell ref="AI125:AO125"/>
    <mergeCell ref="AW125:BB125"/>
    <mergeCell ref="BC125:BH125"/>
    <mergeCell ref="AC124:AH124"/>
    <mergeCell ref="AI124:AO124"/>
    <mergeCell ref="BI124:BO124"/>
    <mergeCell ref="BW124:CB124"/>
    <mergeCell ref="CW126:DB126"/>
    <mergeCell ref="D128:DC128"/>
    <mergeCell ref="BW129:CA129"/>
    <mergeCell ref="B130:F131"/>
    <mergeCell ref="G130:AB131"/>
    <mergeCell ref="AC130:BB130"/>
    <mergeCell ref="CI126:CO126"/>
    <mergeCell ref="CP126:CV126"/>
    <mergeCell ref="AI131:AO131"/>
    <mergeCell ref="AC131:AH131"/>
    <mergeCell ref="CP122:CV122"/>
    <mergeCell ref="CW125:DB125"/>
    <mergeCell ref="AP122:AV122"/>
    <mergeCell ref="AW122:BB122"/>
    <mergeCell ref="BC122:BH122"/>
    <mergeCell ref="AW123:BB123"/>
    <mergeCell ref="BC123:BH123"/>
    <mergeCell ref="BI123:BO123"/>
    <mergeCell ref="BW122:CB122"/>
    <mergeCell ref="CC122:CH122"/>
    <mergeCell ref="CI125:CO125"/>
    <mergeCell ref="BP124:BV124"/>
    <mergeCell ref="CI122:CO122"/>
    <mergeCell ref="BI122:BO122"/>
    <mergeCell ref="BP122:BV122"/>
    <mergeCell ref="BW123:CB123"/>
    <mergeCell ref="CC123:CH123"/>
    <mergeCell ref="CI123:CO123"/>
    <mergeCell ref="CC124:CH124"/>
    <mergeCell ref="AP124:AV124"/>
    <mergeCell ref="AW124:BB124"/>
    <mergeCell ref="B120:F121"/>
    <mergeCell ref="G120:AB121"/>
    <mergeCell ref="AC120:BB120"/>
    <mergeCell ref="G122:AB122"/>
    <mergeCell ref="AC122:AH122"/>
    <mergeCell ref="AI122:AO122"/>
    <mergeCell ref="B124:F124"/>
    <mergeCell ref="G124:AB124"/>
    <mergeCell ref="BC120:CB120"/>
    <mergeCell ref="AC121:AH121"/>
    <mergeCell ref="BI121:BO121"/>
    <mergeCell ref="BP121:BV121"/>
    <mergeCell ref="BW121:CB121"/>
    <mergeCell ref="AI121:AO121"/>
    <mergeCell ref="AP121:AV121"/>
    <mergeCell ref="AW121:BB121"/>
    <mergeCell ref="BC121:BH121"/>
    <mergeCell ref="BQ110:BU110"/>
    <mergeCell ref="BD114:BI114"/>
    <mergeCell ref="C117:DB117"/>
    <mergeCell ref="D118:DC118"/>
    <mergeCell ref="BQ114:BV114"/>
    <mergeCell ref="B115:F115"/>
    <mergeCell ref="G115:X115"/>
    <mergeCell ref="Y115:AC115"/>
    <mergeCell ref="AD115:AI115"/>
    <mergeCell ref="AW112:BC113"/>
    <mergeCell ref="CP123:CV123"/>
    <mergeCell ref="CW122:DB122"/>
    <mergeCell ref="B123:F123"/>
    <mergeCell ref="G123:AB123"/>
    <mergeCell ref="AC123:AH123"/>
    <mergeCell ref="AI123:AO123"/>
    <mergeCell ref="AP123:AV123"/>
    <mergeCell ref="CW123:DB123"/>
    <mergeCell ref="BP123:BV123"/>
    <mergeCell ref="B122:F122"/>
    <mergeCell ref="CI121:CO121"/>
    <mergeCell ref="CP121:CV121"/>
    <mergeCell ref="CW121:DB121"/>
    <mergeCell ref="CC120:DB120"/>
    <mergeCell ref="CC121:CH121"/>
    <mergeCell ref="AW115:BC115"/>
    <mergeCell ref="BD112:BI113"/>
    <mergeCell ref="B114:F114"/>
    <mergeCell ref="CW119:DA119"/>
    <mergeCell ref="G114:X114"/>
    <mergeCell ref="Y114:AC114"/>
    <mergeCell ref="AD114:AI114"/>
    <mergeCell ref="AJ114:AP114"/>
    <mergeCell ref="AW107:BC107"/>
    <mergeCell ref="C109:DB109"/>
    <mergeCell ref="BQ107:BV107"/>
    <mergeCell ref="BD115:BI115"/>
    <mergeCell ref="BJ115:BP115"/>
    <mergeCell ref="BQ115:BV115"/>
    <mergeCell ref="B107:F107"/>
    <mergeCell ref="BQ112:BV113"/>
    <mergeCell ref="AJ115:AP115"/>
    <mergeCell ref="AQ115:AV115"/>
    <mergeCell ref="AD107:AI107"/>
    <mergeCell ref="AQ112:AV113"/>
    <mergeCell ref="BJ114:BP114"/>
    <mergeCell ref="BD107:BI107"/>
    <mergeCell ref="BJ107:BP107"/>
    <mergeCell ref="BJ112:BP113"/>
    <mergeCell ref="AQ114:AV114"/>
    <mergeCell ref="AW114:BC114"/>
    <mergeCell ref="AJ107:AP107"/>
    <mergeCell ref="AQ107:AV107"/>
    <mergeCell ref="B105:F105"/>
    <mergeCell ref="BQ106:BV106"/>
    <mergeCell ref="G107:X107"/>
    <mergeCell ref="Y107:AC107"/>
    <mergeCell ref="BJ105:BP105"/>
    <mergeCell ref="BQ105:BV105"/>
    <mergeCell ref="AW106:BC106"/>
    <mergeCell ref="BD106:BI106"/>
    <mergeCell ref="AQ105:AV105"/>
    <mergeCell ref="AW105:BC105"/>
    <mergeCell ref="AJ106:AP106"/>
    <mergeCell ref="AQ106:AV106"/>
    <mergeCell ref="BJ106:BP106"/>
    <mergeCell ref="BD105:BI105"/>
    <mergeCell ref="B106:F106"/>
    <mergeCell ref="G106:X106"/>
    <mergeCell ref="Y106:AC106"/>
    <mergeCell ref="AD106:AI106"/>
    <mergeCell ref="G105:X105"/>
    <mergeCell ref="Y105:AC105"/>
    <mergeCell ref="AD105:AI105"/>
    <mergeCell ref="BQ104:BV104"/>
    <mergeCell ref="AJ105:AP105"/>
    <mergeCell ref="AW104:BC104"/>
    <mergeCell ref="BD104:BI104"/>
    <mergeCell ref="AJ104:AP104"/>
    <mergeCell ref="AQ104:AV104"/>
    <mergeCell ref="BJ104:BP104"/>
    <mergeCell ref="B111:F113"/>
    <mergeCell ref="G111:X113"/>
    <mergeCell ref="Y111:AV111"/>
    <mergeCell ref="AW111:BV111"/>
    <mergeCell ref="Y112:AC113"/>
    <mergeCell ref="AD112:AI113"/>
    <mergeCell ref="AJ112:AP113"/>
    <mergeCell ref="G101:X101"/>
    <mergeCell ref="Y101:AC101"/>
    <mergeCell ref="AD101:AI101"/>
    <mergeCell ref="BJ103:BP103"/>
    <mergeCell ref="AJ103:AP103"/>
    <mergeCell ref="AQ103:AV103"/>
    <mergeCell ref="AW103:BC103"/>
    <mergeCell ref="BD103:BI103"/>
    <mergeCell ref="BJ101:BP101"/>
    <mergeCell ref="B104:F104"/>
    <mergeCell ref="G104:X104"/>
    <mergeCell ref="Y104:AC104"/>
    <mergeCell ref="AD104:AI104"/>
    <mergeCell ref="G99:X99"/>
    <mergeCell ref="Y99:AC99"/>
    <mergeCell ref="AD99:AI99"/>
    <mergeCell ref="AJ99:AP99"/>
    <mergeCell ref="BQ101:BV101"/>
    <mergeCell ref="B102:F102"/>
    <mergeCell ref="G102:X102"/>
    <mergeCell ref="Y102:AC102"/>
    <mergeCell ref="AD102:AI102"/>
    <mergeCell ref="AJ102:AP102"/>
    <mergeCell ref="BJ102:BP102"/>
    <mergeCell ref="BQ102:BV102"/>
    <mergeCell ref="B101:F101"/>
    <mergeCell ref="BD101:BI101"/>
    <mergeCell ref="AQ99:AV99"/>
    <mergeCell ref="AW99:BC99"/>
    <mergeCell ref="BD99:BI99"/>
    <mergeCell ref="AQ100:AV100"/>
    <mergeCell ref="AW100:BC100"/>
    <mergeCell ref="BD100:BI100"/>
    <mergeCell ref="B103:F103"/>
    <mergeCell ref="G103:X103"/>
    <mergeCell ref="Y103:AC103"/>
    <mergeCell ref="AD103:AI103"/>
    <mergeCell ref="Y97:AC97"/>
    <mergeCell ref="AD97:AI97"/>
    <mergeCell ref="AJ97:AP97"/>
    <mergeCell ref="BQ103:BV103"/>
    <mergeCell ref="AQ102:AV102"/>
    <mergeCell ref="AW102:BC102"/>
    <mergeCell ref="BD102:BI102"/>
    <mergeCell ref="AJ101:AP101"/>
    <mergeCell ref="AQ101:AV101"/>
    <mergeCell ref="AW101:BC101"/>
    <mergeCell ref="BJ99:BP99"/>
    <mergeCell ref="BQ99:BV99"/>
    <mergeCell ref="B100:F100"/>
    <mergeCell ref="G100:X100"/>
    <mergeCell ref="Y100:AC100"/>
    <mergeCell ref="AD100:AI100"/>
    <mergeCell ref="AJ100:AP100"/>
    <mergeCell ref="BJ100:BP100"/>
    <mergeCell ref="BQ100:BV100"/>
    <mergeCell ref="B99:F99"/>
    <mergeCell ref="B95:F95"/>
    <mergeCell ref="G95:X95"/>
    <mergeCell ref="Y95:AC95"/>
    <mergeCell ref="AD95:AI95"/>
    <mergeCell ref="AQ96:AV96"/>
    <mergeCell ref="AW96:BC96"/>
    <mergeCell ref="BD96:BI96"/>
    <mergeCell ref="BJ98:BP98"/>
    <mergeCell ref="AQ97:AV97"/>
    <mergeCell ref="AW97:BC97"/>
    <mergeCell ref="BD97:BI97"/>
    <mergeCell ref="AQ98:AV98"/>
    <mergeCell ref="AW98:BC98"/>
    <mergeCell ref="BD98:BI98"/>
    <mergeCell ref="BJ97:BP97"/>
    <mergeCell ref="BQ97:BV97"/>
    <mergeCell ref="B98:F98"/>
    <mergeCell ref="G98:X98"/>
    <mergeCell ref="Y98:AC98"/>
    <mergeCell ref="AD98:AI98"/>
    <mergeCell ref="AJ98:AP98"/>
    <mergeCell ref="BQ98:BV98"/>
    <mergeCell ref="B97:F97"/>
    <mergeCell ref="G97:X97"/>
    <mergeCell ref="BJ96:BP96"/>
    <mergeCell ref="BQ96:BV96"/>
    <mergeCell ref="G92:X92"/>
    <mergeCell ref="AJ93:AP93"/>
    <mergeCell ref="AQ93:AV93"/>
    <mergeCell ref="AW93:BC93"/>
    <mergeCell ref="BD93:BI93"/>
    <mergeCell ref="BQ92:BV92"/>
    <mergeCell ref="AQ95:AV95"/>
    <mergeCell ref="AW95:BC95"/>
    <mergeCell ref="AJ96:AP96"/>
    <mergeCell ref="G93:X93"/>
    <mergeCell ref="Y93:AC93"/>
    <mergeCell ref="AD93:AI93"/>
    <mergeCell ref="AJ95:AP95"/>
    <mergeCell ref="B96:F96"/>
    <mergeCell ref="G96:X96"/>
    <mergeCell ref="Y96:AC96"/>
    <mergeCell ref="AD96:AI96"/>
    <mergeCell ref="BJ95:BP95"/>
    <mergeCell ref="BQ95:BV95"/>
    <mergeCell ref="BD95:BI95"/>
    <mergeCell ref="AQ94:AV94"/>
    <mergeCell ref="AW94:BC94"/>
    <mergeCell ref="BD94:BI94"/>
    <mergeCell ref="BJ94:BP94"/>
    <mergeCell ref="BD92:BI92"/>
    <mergeCell ref="BJ92:BP92"/>
    <mergeCell ref="BJ93:BP93"/>
    <mergeCell ref="BQ93:BV93"/>
    <mergeCell ref="AW92:BC92"/>
    <mergeCell ref="AJ92:AP92"/>
    <mergeCell ref="AW89:BV89"/>
    <mergeCell ref="Y90:AC91"/>
    <mergeCell ref="BD90:BI91"/>
    <mergeCell ref="BJ90:BP91"/>
    <mergeCell ref="BQ90:BV91"/>
    <mergeCell ref="AD90:AI91"/>
    <mergeCell ref="AJ90:AP91"/>
    <mergeCell ref="AQ90:AV91"/>
    <mergeCell ref="AW90:BC91"/>
    <mergeCell ref="BQ94:BV94"/>
    <mergeCell ref="Y82:AC83"/>
    <mergeCell ref="AD82:AI83"/>
    <mergeCell ref="AJ82:AP83"/>
    <mergeCell ref="AQ82:AV83"/>
    <mergeCell ref="C87:DB87"/>
    <mergeCell ref="BQ88:BU88"/>
    <mergeCell ref="B89:F91"/>
    <mergeCell ref="G89:X91"/>
    <mergeCell ref="Y89:AV89"/>
    <mergeCell ref="B94:F94"/>
    <mergeCell ref="G94:X94"/>
    <mergeCell ref="Y94:AC94"/>
    <mergeCell ref="AD94:AI94"/>
    <mergeCell ref="B93:F93"/>
    <mergeCell ref="AJ94:AP94"/>
    <mergeCell ref="B77:F77"/>
    <mergeCell ref="G77:X77"/>
    <mergeCell ref="Y77:AC77"/>
    <mergeCell ref="AD77:AI77"/>
    <mergeCell ref="CC85:CH85"/>
    <mergeCell ref="BJ85:BP85"/>
    <mergeCell ref="BW84:CB84"/>
    <mergeCell ref="BD77:BI77"/>
    <mergeCell ref="BQ85:BV85"/>
    <mergeCell ref="BW85:CB85"/>
    <mergeCell ref="CC77:CH77"/>
    <mergeCell ref="BD82:BI83"/>
    <mergeCell ref="BJ82:BP83"/>
    <mergeCell ref="AJ84:AP84"/>
    <mergeCell ref="CC84:CH84"/>
    <mergeCell ref="CI84:CO84"/>
    <mergeCell ref="BW82:CB83"/>
    <mergeCell ref="AQ84:AV84"/>
    <mergeCell ref="AW84:BC84"/>
    <mergeCell ref="BQ84:BV84"/>
    <mergeCell ref="AW82:BC83"/>
    <mergeCell ref="Y92:AC92"/>
    <mergeCell ref="AD92:AI92"/>
    <mergeCell ref="AQ92:AV92"/>
    <mergeCell ref="B92:F92"/>
    <mergeCell ref="B84:F84"/>
    <mergeCell ref="G84:X84"/>
    <mergeCell ref="Y84:AC84"/>
    <mergeCell ref="AD84:AI84"/>
    <mergeCell ref="AJ76:AP76"/>
    <mergeCell ref="AQ76:AV76"/>
    <mergeCell ref="BJ77:BP77"/>
    <mergeCell ref="BQ77:BV77"/>
    <mergeCell ref="AJ77:AP77"/>
    <mergeCell ref="AQ77:AV77"/>
    <mergeCell ref="AW77:BC77"/>
    <mergeCell ref="BJ76:BP76"/>
    <mergeCell ref="BQ76:BV76"/>
    <mergeCell ref="B76:F76"/>
    <mergeCell ref="G76:X76"/>
    <mergeCell ref="Y76:AC76"/>
    <mergeCell ref="AD76:AI76"/>
    <mergeCell ref="CP85:CU85"/>
    <mergeCell ref="C79:DB79"/>
    <mergeCell ref="CP80:CT80"/>
    <mergeCell ref="B81:F83"/>
    <mergeCell ref="G81:X83"/>
    <mergeCell ref="Y81:AV81"/>
    <mergeCell ref="AW81:BV81"/>
    <mergeCell ref="BW81:CU81"/>
    <mergeCell ref="BD85:BI85"/>
    <mergeCell ref="CI85:CO85"/>
    <mergeCell ref="CP84:CU84"/>
    <mergeCell ref="B85:F85"/>
    <mergeCell ref="G85:X85"/>
    <mergeCell ref="Y85:AC85"/>
    <mergeCell ref="AD85:AI85"/>
    <mergeCell ref="AJ85:AP85"/>
    <mergeCell ref="AQ85:AV85"/>
    <mergeCell ref="AW85:BC85"/>
    <mergeCell ref="BD84:BI84"/>
    <mergeCell ref="BJ84:BP84"/>
    <mergeCell ref="AJ75:AP75"/>
    <mergeCell ref="AQ75:AV75"/>
    <mergeCell ref="BJ75:BP75"/>
    <mergeCell ref="B74:F74"/>
    <mergeCell ref="G74:X74"/>
    <mergeCell ref="Y74:AC74"/>
    <mergeCell ref="AD74:AI74"/>
    <mergeCell ref="B75:F75"/>
    <mergeCell ref="G75:X75"/>
    <mergeCell ref="Y75:AC75"/>
    <mergeCell ref="AD75:AI75"/>
    <mergeCell ref="AW76:BC76"/>
    <mergeCell ref="BD76:BI76"/>
    <mergeCell ref="CP76:CU76"/>
    <mergeCell ref="CI77:CO77"/>
    <mergeCell ref="CP77:CU77"/>
    <mergeCell ref="CI76:CO76"/>
    <mergeCell ref="BW76:CB76"/>
    <mergeCell ref="BW77:CB77"/>
    <mergeCell ref="CC76:CH76"/>
    <mergeCell ref="AJ74:AP74"/>
    <mergeCell ref="BQ75:BV75"/>
    <mergeCell ref="AW75:BC75"/>
    <mergeCell ref="BD75:BI75"/>
    <mergeCell ref="BW75:CB75"/>
    <mergeCell ref="CC75:CH75"/>
    <mergeCell ref="BJ74:BP74"/>
    <mergeCell ref="CI74:CO74"/>
    <mergeCell ref="BW72:CB72"/>
    <mergeCell ref="CC72:CH72"/>
    <mergeCell ref="BW73:CB73"/>
    <mergeCell ref="CC73:CH73"/>
    <mergeCell ref="BW74:CB74"/>
    <mergeCell ref="CC74:CH74"/>
    <mergeCell ref="BD72:BI72"/>
    <mergeCell ref="AJ71:AP71"/>
    <mergeCell ref="BQ73:BV73"/>
    <mergeCell ref="AW73:BC73"/>
    <mergeCell ref="BD73:BI73"/>
    <mergeCell ref="BJ72:BP72"/>
    <mergeCell ref="BQ72:BV72"/>
    <mergeCell ref="AJ73:AP73"/>
    <mergeCell ref="AQ73:AV73"/>
    <mergeCell ref="AQ71:AV71"/>
    <mergeCell ref="B72:F72"/>
    <mergeCell ref="G72:X72"/>
    <mergeCell ref="BQ82:BV83"/>
    <mergeCell ref="CP74:CU74"/>
    <mergeCell ref="CI75:CO75"/>
    <mergeCell ref="CP75:CU75"/>
    <mergeCell ref="CC82:CH83"/>
    <mergeCell ref="CI82:CO83"/>
    <mergeCell ref="CP82:CU83"/>
    <mergeCell ref="AW72:BC72"/>
    <mergeCell ref="BD71:BI71"/>
    <mergeCell ref="Y70:AC70"/>
    <mergeCell ref="AD70:AI70"/>
    <mergeCell ref="BJ70:BP70"/>
    <mergeCell ref="BQ70:BV70"/>
    <mergeCell ref="AJ70:AP70"/>
    <mergeCell ref="AQ70:AV70"/>
    <mergeCell ref="CI73:CO73"/>
    <mergeCell ref="BJ73:BP73"/>
    <mergeCell ref="AJ72:AP72"/>
    <mergeCell ref="AQ72:AV72"/>
    <mergeCell ref="CI70:CO70"/>
    <mergeCell ref="BJ71:BP71"/>
    <mergeCell ref="AW71:BC71"/>
    <mergeCell ref="CP73:CU73"/>
    <mergeCell ref="BQ71:BV71"/>
    <mergeCell ref="CP71:CU71"/>
    <mergeCell ref="CI72:CO72"/>
    <mergeCell ref="CP72:CU72"/>
    <mergeCell ref="CI71:CO71"/>
    <mergeCell ref="BW71:CB71"/>
    <mergeCell ref="CC71:CH71"/>
    <mergeCell ref="BQ74:BV74"/>
    <mergeCell ref="B73:F73"/>
    <mergeCell ref="G73:X73"/>
    <mergeCell ref="Y73:AC73"/>
    <mergeCell ref="AD73:AI73"/>
    <mergeCell ref="AQ74:AV74"/>
    <mergeCell ref="AW74:BC74"/>
    <mergeCell ref="BD74:BI74"/>
    <mergeCell ref="BJ68:BP68"/>
    <mergeCell ref="BQ68:BV68"/>
    <mergeCell ref="Y68:AC68"/>
    <mergeCell ref="AD68:AI68"/>
    <mergeCell ref="AJ68:AP68"/>
    <mergeCell ref="AQ68:AV68"/>
    <mergeCell ref="BJ69:BP69"/>
    <mergeCell ref="BQ69:BV69"/>
    <mergeCell ref="AW69:BC69"/>
    <mergeCell ref="BD69:BI69"/>
    <mergeCell ref="AJ69:AP69"/>
    <mergeCell ref="AQ69:AV69"/>
    <mergeCell ref="AW70:BC70"/>
    <mergeCell ref="BD70:BI70"/>
    <mergeCell ref="B68:F68"/>
    <mergeCell ref="G68:X68"/>
    <mergeCell ref="Y72:AC72"/>
    <mergeCell ref="AD72:AI72"/>
    <mergeCell ref="B71:F71"/>
    <mergeCell ref="G71:X71"/>
    <mergeCell ref="Y71:AC71"/>
    <mergeCell ref="AD71:AI71"/>
    <mergeCell ref="B70:F70"/>
    <mergeCell ref="G70:X70"/>
    <mergeCell ref="BW67:CB67"/>
    <mergeCell ref="CC67:CH67"/>
    <mergeCell ref="CI66:CO66"/>
    <mergeCell ref="CP66:CU66"/>
    <mergeCell ref="CI67:CO67"/>
    <mergeCell ref="CP67:CU67"/>
    <mergeCell ref="BW66:CB66"/>
    <mergeCell ref="CC66:CH66"/>
    <mergeCell ref="AJ67:AP67"/>
    <mergeCell ref="AQ67:AV67"/>
    <mergeCell ref="AW68:BC68"/>
    <mergeCell ref="BD68:BI68"/>
    <mergeCell ref="B67:F67"/>
    <mergeCell ref="G67:X67"/>
    <mergeCell ref="Y67:AC67"/>
    <mergeCell ref="AD67:AI67"/>
    <mergeCell ref="B69:F69"/>
    <mergeCell ref="G69:X69"/>
    <mergeCell ref="Y69:AC69"/>
    <mergeCell ref="AD69:AI69"/>
    <mergeCell ref="CP70:CU70"/>
    <mergeCell ref="BW68:CB68"/>
    <mergeCell ref="CC68:CH68"/>
    <mergeCell ref="BW69:CB69"/>
    <mergeCell ref="CC69:CH69"/>
    <mergeCell ref="CI68:CO68"/>
    <mergeCell ref="CP68:CU68"/>
    <mergeCell ref="BW70:CB70"/>
    <mergeCell ref="CC70:CH70"/>
    <mergeCell ref="CI69:CO69"/>
    <mergeCell ref="BJ66:BP66"/>
    <mergeCell ref="BQ66:BV66"/>
    <mergeCell ref="AJ63:AP63"/>
    <mergeCell ref="AQ63:AV63"/>
    <mergeCell ref="AW66:BC66"/>
    <mergeCell ref="BD66:BI66"/>
    <mergeCell ref="AJ64:AP64"/>
    <mergeCell ref="AQ64:AV64"/>
    <mergeCell ref="AW64:BC64"/>
    <mergeCell ref="BD64:BI64"/>
    <mergeCell ref="B66:F66"/>
    <mergeCell ref="G66:X66"/>
    <mergeCell ref="Y66:AC66"/>
    <mergeCell ref="AD66:AI66"/>
    <mergeCell ref="BJ67:BP67"/>
    <mergeCell ref="BQ67:BV67"/>
    <mergeCell ref="AW67:BC67"/>
    <mergeCell ref="BD67:BI67"/>
    <mergeCell ref="CP69:CU69"/>
    <mergeCell ref="AJ65:AP65"/>
    <mergeCell ref="AQ65:AV65"/>
    <mergeCell ref="CC65:CH65"/>
    <mergeCell ref="AW65:BC65"/>
    <mergeCell ref="BD65:BI65"/>
    <mergeCell ref="BW65:CB65"/>
    <mergeCell ref="AJ66:AP66"/>
    <mergeCell ref="AQ66:AV66"/>
    <mergeCell ref="CI65:CO65"/>
    <mergeCell ref="B65:F65"/>
    <mergeCell ref="G65:X65"/>
    <mergeCell ref="Y65:AC65"/>
    <mergeCell ref="AD65:AI65"/>
    <mergeCell ref="AD64:AI64"/>
    <mergeCell ref="BJ62:BP62"/>
    <mergeCell ref="BQ62:BV62"/>
    <mergeCell ref="B62:F62"/>
    <mergeCell ref="G62:X62"/>
    <mergeCell ref="Y62:AC62"/>
    <mergeCell ref="AD62:AI62"/>
    <mergeCell ref="AJ62:AP62"/>
    <mergeCell ref="AQ62:AV62"/>
    <mergeCell ref="AW62:BC62"/>
    <mergeCell ref="Y60:AC61"/>
    <mergeCell ref="AD60:AI61"/>
    <mergeCell ref="AJ60:AP61"/>
    <mergeCell ref="AQ60:AV61"/>
    <mergeCell ref="BD62:BI62"/>
    <mergeCell ref="BW62:CB62"/>
    <mergeCell ref="CC62:CH62"/>
    <mergeCell ref="AW59:BV59"/>
    <mergeCell ref="BW59:CU59"/>
    <mergeCell ref="CI60:CO61"/>
    <mergeCell ref="BD60:BI61"/>
    <mergeCell ref="BJ60:BP61"/>
    <mergeCell ref="BQ60:BV61"/>
    <mergeCell ref="AW63:BC63"/>
    <mergeCell ref="BD63:BI63"/>
    <mergeCell ref="BJ63:BP63"/>
    <mergeCell ref="BQ63:BV63"/>
    <mergeCell ref="BP54:BU54"/>
    <mergeCell ref="B56:DA56"/>
    <mergeCell ref="C57:DB57"/>
    <mergeCell ref="CP58:CT58"/>
    <mergeCell ref="BC54:BH54"/>
    <mergeCell ref="BI54:BO54"/>
    <mergeCell ref="B54:W54"/>
    <mergeCell ref="X54:AC54"/>
    <mergeCell ref="AD54:AI54"/>
    <mergeCell ref="AW54:BB54"/>
    <mergeCell ref="CC63:CH63"/>
    <mergeCell ref="BW60:CB61"/>
    <mergeCell ref="CI62:CO62"/>
    <mergeCell ref="CP62:CU62"/>
    <mergeCell ref="CI63:CO63"/>
    <mergeCell ref="CP63:CU63"/>
    <mergeCell ref="CP60:CU61"/>
    <mergeCell ref="CC60:CH61"/>
    <mergeCell ref="BW63:CB63"/>
    <mergeCell ref="CP65:CU65"/>
    <mergeCell ref="CI64:CO64"/>
    <mergeCell ref="CP64:CU64"/>
    <mergeCell ref="B64:F64"/>
    <mergeCell ref="G64:X64"/>
    <mergeCell ref="BQ65:BV65"/>
    <mergeCell ref="BJ64:BP64"/>
    <mergeCell ref="BQ64:BV64"/>
    <mergeCell ref="BW64:CB64"/>
    <mergeCell ref="CC64:CH64"/>
    <mergeCell ref="B63:F63"/>
    <mergeCell ref="G63:X63"/>
    <mergeCell ref="Y63:AC63"/>
    <mergeCell ref="AD63:AI63"/>
    <mergeCell ref="Y59:AV59"/>
    <mergeCell ref="Y64:AC64"/>
    <mergeCell ref="AD53:AI53"/>
    <mergeCell ref="BJ65:BP65"/>
    <mergeCell ref="BI53:BO53"/>
    <mergeCell ref="BP53:BU53"/>
    <mergeCell ref="AJ54:AP54"/>
    <mergeCell ref="AQ54:AV54"/>
    <mergeCell ref="AJ53:AP53"/>
    <mergeCell ref="AQ53:AV53"/>
    <mergeCell ref="B59:F61"/>
    <mergeCell ref="G59:X61"/>
    <mergeCell ref="AW60:BC61"/>
    <mergeCell ref="B51:F51"/>
    <mergeCell ref="G51:W51"/>
    <mergeCell ref="X51:AC51"/>
    <mergeCell ref="AD51:AI51"/>
    <mergeCell ref="B53:F53"/>
    <mergeCell ref="G53:W53"/>
    <mergeCell ref="X53:AC53"/>
    <mergeCell ref="AW53:BB53"/>
    <mergeCell ref="BC53:BH53"/>
    <mergeCell ref="AJ51:AP51"/>
    <mergeCell ref="AQ51:AV51"/>
    <mergeCell ref="AW51:BB51"/>
    <mergeCell ref="BC52:BH52"/>
    <mergeCell ref="BI52:BO52"/>
    <mergeCell ref="BI50:BO50"/>
    <mergeCell ref="AW50:BB50"/>
    <mergeCell ref="BC50:BH50"/>
    <mergeCell ref="BI51:BO51"/>
    <mergeCell ref="AJ50:AP50"/>
    <mergeCell ref="AQ50:AV50"/>
    <mergeCell ref="BP50:BU50"/>
    <mergeCell ref="B49:F49"/>
    <mergeCell ref="B50:F50"/>
    <mergeCell ref="G50:W50"/>
    <mergeCell ref="X50:AC50"/>
    <mergeCell ref="AD50:AI50"/>
    <mergeCell ref="G49:W49"/>
    <mergeCell ref="X49:AC49"/>
    <mergeCell ref="G46:W48"/>
    <mergeCell ref="X46:AV46"/>
    <mergeCell ref="AW46:BU46"/>
    <mergeCell ref="BI49:BO49"/>
    <mergeCell ref="BP49:BU49"/>
    <mergeCell ref="AJ49:AP49"/>
    <mergeCell ref="AQ49:AV49"/>
    <mergeCell ref="AW49:BB49"/>
    <mergeCell ref="BC49:BH49"/>
    <mergeCell ref="AW47:BB48"/>
    <mergeCell ref="BP51:BU51"/>
    <mergeCell ref="B52:F52"/>
    <mergeCell ref="G52:W52"/>
    <mergeCell ref="X52:AC52"/>
    <mergeCell ref="AD52:AI52"/>
    <mergeCell ref="AJ52:AP52"/>
    <mergeCell ref="AQ52:AV52"/>
    <mergeCell ref="AW52:BB52"/>
    <mergeCell ref="BP52:BU52"/>
    <mergeCell ref="BC51:BH51"/>
    <mergeCell ref="BP41:BU41"/>
    <mergeCell ref="AW41:BB41"/>
    <mergeCell ref="BC41:BH41"/>
    <mergeCell ref="BI42:BO42"/>
    <mergeCell ref="BP42:BU42"/>
    <mergeCell ref="AJ42:AP42"/>
    <mergeCell ref="BC47:BH48"/>
    <mergeCell ref="BI47:BO48"/>
    <mergeCell ref="BP47:BU48"/>
    <mergeCell ref="AJ47:AP48"/>
    <mergeCell ref="AQ47:AV48"/>
    <mergeCell ref="AW42:BB42"/>
    <mergeCell ref="BC42:BH42"/>
    <mergeCell ref="AQ42:AV42"/>
    <mergeCell ref="B44:DA44"/>
    <mergeCell ref="BP45:BT45"/>
    <mergeCell ref="B46:F48"/>
    <mergeCell ref="CH42:CN42"/>
    <mergeCell ref="CO42:CT42"/>
    <mergeCell ref="X47:AC48"/>
    <mergeCell ref="B42:W42"/>
    <mergeCell ref="X42:AC42"/>
    <mergeCell ref="AD42:AI42"/>
    <mergeCell ref="BV40:CA40"/>
    <mergeCell ref="CB40:CG40"/>
    <mergeCell ref="CH40:CN40"/>
    <mergeCell ref="CO40:CT40"/>
    <mergeCell ref="CH41:CN41"/>
    <mergeCell ref="CO41:CT41"/>
    <mergeCell ref="BV42:CA42"/>
    <mergeCell ref="CB42:CG42"/>
    <mergeCell ref="CB41:CG41"/>
    <mergeCell ref="BI39:BO39"/>
    <mergeCell ref="BP39:BU39"/>
    <mergeCell ref="AJ40:AP40"/>
    <mergeCell ref="AQ40:AV40"/>
    <mergeCell ref="BI40:BO40"/>
    <mergeCell ref="BP40:BU40"/>
    <mergeCell ref="AW40:BB40"/>
    <mergeCell ref="BC40:BH40"/>
    <mergeCell ref="B40:F40"/>
    <mergeCell ref="G40:W40"/>
    <mergeCell ref="X40:AC40"/>
    <mergeCell ref="AD40:AI40"/>
    <mergeCell ref="B41:F41"/>
    <mergeCell ref="G41:W41"/>
    <mergeCell ref="X41:AC41"/>
    <mergeCell ref="AD41:AI41"/>
    <mergeCell ref="CO38:CT38"/>
    <mergeCell ref="CH39:CN39"/>
    <mergeCell ref="CO39:CT39"/>
    <mergeCell ref="AD49:AI49"/>
    <mergeCell ref="BV39:CA39"/>
    <mergeCell ref="BI41:BO41"/>
    <mergeCell ref="AJ41:AP41"/>
    <mergeCell ref="AQ41:AV41"/>
    <mergeCell ref="BV41:CA41"/>
    <mergeCell ref="AD47:AI48"/>
    <mergeCell ref="AJ39:AP39"/>
    <mergeCell ref="AQ39:AV39"/>
    <mergeCell ref="CB39:CG39"/>
    <mergeCell ref="CH38:CN38"/>
    <mergeCell ref="AW39:BB39"/>
    <mergeCell ref="BC39:BH39"/>
    <mergeCell ref="BV38:CA38"/>
    <mergeCell ref="CB38:CG38"/>
    <mergeCell ref="AW38:BB38"/>
    <mergeCell ref="BC38:BH38"/>
    <mergeCell ref="B36:F36"/>
    <mergeCell ref="G36:W36"/>
    <mergeCell ref="BI38:BO38"/>
    <mergeCell ref="BP38:BU38"/>
    <mergeCell ref="AJ36:AP36"/>
    <mergeCell ref="AQ36:AV36"/>
    <mergeCell ref="AW36:BB36"/>
    <mergeCell ref="BC36:BH36"/>
    <mergeCell ref="X36:AC36"/>
    <mergeCell ref="AD36:AI36"/>
    <mergeCell ref="AJ38:AP38"/>
    <mergeCell ref="AQ38:AV38"/>
    <mergeCell ref="B39:F39"/>
    <mergeCell ref="G39:W39"/>
    <mergeCell ref="B38:F38"/>
    <mergeCell ref="G38:W38"/>
    <mergeCell ref="X38:AC38"/>
    <mergeCell ref="AD38:AI38"/>
    <mergeCell ref="X39:AC39"/>
    <mergeCell ref="AD39:AI39"/>
    <mergeCell ref="B9:BH9"/>
    <mergeCell ref="BN9:CZ9"/>
    <mergeCell ref="AW33:BU33"/>
    <mergeCell ref="X34:AC35"/>
    <mergeCell ref="C19:CZ19"/>
    <mergeCell ref="B21:BL21"/>
    <mergeCell ref="E22:CX22"/>
    <mergeCell ref="CO32:CS32"/>
    <mergeCell ref="E23:CX23"/>
    <mergeCell ref="B25:CZ25"/>
    <mergeCell ref="CH36:CN36"/>
    <mergeCell ref="CO36:CT36"/>
    <mergeCell ref="AQ34:AV35"/>
    <mergeCell ref="AW34:BB35"/>
    <mergeCell ref="BI36:BO36"/>
    <mergeCell ref="BP36:BU36"/>
    <mergeCell ref="BV36:CA36"/>
    <mergeCell ref="CB36:CG36"/>
    <mergeCell ref="AJ37:AP37"/>
    <mergeCell ref="AQ37:AV37"/>
    <mergeCell ref="AW37:BB37"/>
    <mergeCell ref="BC37:BH37"/>
    <mergeCell ref="CH37:CN37"/>
    <mergeCell ref="CO37:CT37"/>
    <mergeCell ref="BI37:BO37"/>
    <mergeCell ref="BP37:BU37"/>
    <mergeCell ref="BV37:CA37"/>
    <mergeCell ref="CB37:CG37"/>
    <mergeCell ref="B37:F37"/>
    <mergeCell ref="G37:W37"/>
    <mergeCell ref="X37:AC37"/>
    <mergeCell ref="AD37:AI37"/>
    <mergeCell ref="BL1:CX1"/>
    <mergeCell ref="BL2:CX2"/>
    <mergeCell ref="BL3:CX3"/>
    <mergeCell ref="BL4:CX4"/>
    <mergeCell ref="A6:CX6"/>
    <mergeCell ref="B14:BH14"/>
    <mergeCell ref="BN14:CZ14"/>
    <mergeCell ref="B15:BH15"/>
    <mergeCell ref="BN15:CZ15"/>
    <mergeCell ref="BN11:CZ11"/>
    <mergeCell ref="B12:BH12"/>
    <mergeCell ref="BN12:CZ12"/>
    <mergeCell ref="B8:BH8"/>
    <mergeCell ref="BN8:CZ8"/>
    <mergeCell ref="B11:BH11"/>
    <mergeCell ref="B18:CY18"/>
    <mergeCell ref="CO34:CT35"/>
    <mergeCell ref="BC34:BH35"/>
    <mergeCell ref="BI34:BO35"/>
    <mergeCell ref="B31:DA31"/>
    <mergeCell ref="BP34:BU35"/>
    <mergeCell ref="BV34:CA35"/>
    <mergeCell ref="CB34:CG35"/>
    <mergeCell ref="B33:F35"/>
    <mergeCell ref="AD34:AI35"/>
    <mergeCell ref="AJ34:AP35"/>
    <mergeCell ref="C27:CZ27"/>
    <mergeCell ref="B29:DA29"/>
    <mergeCell ref="G33:W35"/>
    <mergeCell ref="X33:AV33"/>
    <mergeCell ref="BV33:CT33"/>
    <mergeCell ref="CH34:CN35"/>
  </mergeCells>
  <printOptions/>
  <pageMargins left="0.3937007874015748" right="0.3937007874015748" top="0.3937007874015748" bottom="0.3937007874015748" header="0.3937007874015748" footer="0.3937007874015748"/>
  <pageSetup fitToHeight="7" horizontalDpi="600" verticalDpi="600" orientation="landscape" pageOrder="overThenDown" scale="66" r:id="rId1"/>
  <rowBreaks count="6" manualBreakCount="6">
    <brk id="44" max="255" man="1"/>
    <brk id="94" max="255" man="1"/>
    <brk id="148" max="255" man="1"/>
    <brk id="201" max="255" man="1"/>
    <brk id="247" max="255" man="1"/>
    <brk id="2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user260b</cp:lastModifiedBy>
  <cp:lastPrinted>2018-12-19T13:48:44Z</cp:lastPrinted>
  <dcterms:created xsi:type="dcterms:W3CDTF">2018-11-29T10:02:52Z</dcterms:created>
  <dcterms:modified xsi:type="dcterms:W3CDTF">2018-12-19T14:07:45Z</dcterms:modified>
  <cp:category/>
  <cp:version/>
  <cp:contentType/>
  <cp:contentStatus/>
</cp:coreProperties>
</file>