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dminist\САЙТИ\"/>
    </mc:Choice>
  </mc:AlternateContent>
  <xr:revisionPtr revIDLastSave="0" documentId="13_ncr:1_{09A4C35F-5342-4FF9-9237-8330AE2971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81029"/>
</workbook>
</file>

<file path=xl/calcChain.xml><?xml version="1.0" encoding="utf-8"?>
<calcChain xmlns="http://schemas.openxmlformats.org/spreadsheetml/2006/main">
  <c r="E56" i="1" l="1"/>
  <c r="E408" i="2"/>
  <c r="E407" i="2"/>
  <c r="E406" i="2"/>
  <c r="E405" i="2"/>
  <c r="E401" i="2"/>
  <c r="E400" i="2"/>
  <c r="E399" i="2"/>
  <c r="E398" i="2"/>
  <c r="E397" i="2"/>
  <c r="E396" i="2"/>
  <c r="E395" i="2"/>
  <c r="E394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4" i="2"/>
  <c r="E363" i="2"/>
  <c r="E362" i="2"/>
  <c r="E361" i="2"/>
  <c r="E360" i="2"/>
  <c r="E359" i="2"/>
  <c r="E358" i="2"/>
  <c r="E357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27" i="2"/>
  <c r="E325" i="2"/>
  <c r="E323" i="2"/>
  <c r="E322" i="2"/>
  <c r="E321" i="2"/>
  <c r="E320" i="2"/>
  <c r="E319" i="2"/>
  <c r="E318" i="2"/>
  <c r="E317" i="2"/>
  <c r="E316" i="2"/>
  <c r="E315" i="2"/>
  <c r="E311" i="2"/>
  <c r="E310" i="2"/>
  <c r="E309" i="2"/>
  <c r="E308" i="2"/>
  <c r="E307" i="2"/>
  <c r="E306" i="2"/>
  <c r="E304" i="2"/>
  <c r="E303" i="2"/>
  <c r="E302" i="2"/>
  <c r="E301" i="2"/>
  <c r="E300" i="2"/>
  <c r="E299" i="2"/>
  <c r="E298" i="2"/>
  <c r="E296" i="2"/>
  <c r="E294" i="2"/>
  <c r="E293" i="2"/>
  <c r="E292" i="2"/>
  <c r="E291" i="2"/>
  <c r="E289" i="2"/>
  <c r="E288" i="2"/>
  <c r="E287" i="2"/>
  <c r="E286" i="2"/>
  <c r="E285" i="2"/>
  <c r="E284" i="2"/>
  <c r="E283" i="2"/>
  <c r="E282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4" i="2"/>
  <c r="E263" i="2"/>
  <c r="E262" i="2"/>
  <c r="E261" i="2"/>
  <c r="E258" i="2"/>
  <c r="E257" i="2"/>
  <c r="E256" i="2"/>
  <c r="E255" i="2"/>
  <c r="E254" i="2"/>
  <c r="E253" i="2"/>
  <c r="E252" i="2"/>
  <c r="E251" i="2"/>
  <c r="E243" i="2"/>
  <c r="E242" i="2"/>
  <c r="E241" i="2"/>
  <c r="E240" i="2"/>
  <c r="E239" i="2"/>
  <c r="E238" i="2"/>
  <c r="E237" i="2"/>
  <c r="E236" i="2"/>
  <c r="E235" i="2"/>
  <c r="E234" i="2"/>
  <c r="E233" i="2"/>
  <c r="E231" i="2"/>
  <c r="E230" i="2"/>
  <c r="E229" i="2"/>
  <c r="E228" i="2"/>
  <c r="E227" i="2"/>
  <c r="E226" i="2"/>
  <c r="E225" i="2"/>
  <c r="E222" i="2"/>
  <c r="E221" i="2"/>
  <c r="E220" i="2"/>
  <c r="E219" i="2"/>
  <c r="E218" i="2"/>
  <c r="E217" i="2"/>
  <c r="E216" i="2"/>
  <c r="E215" i="2"/>
  <c r="E214" i="2"/>
  <c r="E212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1" i="2"/>
  <c r="E180" i="2"/>
  <c r="E179" i="2"/>
  <c r="E178" i="2"/>
  <c r="E177" i="2"/>
  <c r="E175" i="2"/>
  <c r="E174" i="2"/>
  <c r="E173" i="2"/>
  <c r="E172" i="2"/>
  <c r="E171" i="2"/>
  <c r="E170" i="2"/>
  <c r="E169" i="2"/>
  <c r="E168" i="2"/>
  <c r="E167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8" i="2"/>
  <c r="E67" i="2"/>
  <c r="E63" i="2"/>
  <c r="E62" i="2"/>
  <c r="E61" i="2"/>
  <c r="E59" i="2"/>
  <c r="E58" i="2"/>
  <c r="E57" i="2"/>
  <c r="E56" i="2"/>
  <c r="E55" i="2"/>
  <c r="E54" i="2"/>
  <c r="E53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29" i="2"/>
  <c r="E26" i="2"/>
  <c r="E25" i="2"/>
  <c r="E24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E7" i="2"/>
  <c r="E6" i="2"/>
  <c r="E5" i="2"/>
  <c r="E76" i="1"/>
  <c r="E75" i="1"/>
  <c r="E74" i="1"/>
  <c r="E73" i="1"/>
  <c r="E72" i="1"/>
  <c r="E71" i="1"/>
  <c r="E70" i="1"/>
  <c r="E69" i="1"/>
  <c r="E67" i="1"/>
  <c r="E66" i="1"/>
  <c r="E65" i="1"/>
  <c r="E64" i="1"/>
  <c r="E62" i="1"/>
  <c r="E61" i="1"/>
  <c r="E60" i="1"/>
  <c r="E59" i="1"/>
  <c r="E57" i="1"/>
  <c r="E54" i="1"/>
  <c r="E53" i="1"/>
  <c r="E52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1" i="1"/>
  <c r="E30" i="1"/>
  <c r="E29" i="1"/>
  <c r="E28" i="1"/>
  <c r="E27" i="1"/>
  <c r="E26" i="1"/>
  <c r="E25" i="1"/>
  <c r="E24" i="1"/>
  <c r="E23" i="1"/>
  <c r="C22" i="1"/>
  <c r="E22" i="1" s="1"/>
  <c r="E21" i="1"/>
  <c r="E20" i="1"/>
  <c r="E19" i="1"/>
  <c r="E18" i="1"/>
  <c r="E17" i="1"/>
  <c r="E16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<sst xmlns="http://schemas.openxmlformats.org/spreadsheetml/2006/main" count="491" uniqueCount="75">
  <si>
    <t>Щомісячна інформація про використання коштів  бюджету  Миколаївської міської територіальної громади у 2026 році (за винятком надання та поверення кредитів та без видатків, що здійснюються за рахунок власних надходжень бюджетних установ ) станом на 01.02.2026</t>
  </si>
  <si>
    <t>грн</t>
  </si>
  <si>
    <t>КВК</t>
  </si>
  <si>
    <t xml:space="preserve">План на рік з урахуванням змін
</t>
  </si>
  <si>
    <t xml:space="preserve">План за вказаний період з урахуванням змін
</t>
  </si>
  <si>
    <t xml:space="preserve">Касові видатки за вказаний період
</t>
  </si>
  <si>
    <t>Відсоток виконання до плану звітного періоду</t>
  </si>
  <si>
    <t>КБП (0 рівень)</t>
  </si>
  <si>
    <t>02 Виконавчий комітет Миколаївської міської ради</t>
  </si>
  <si>
    <t>0100      Державне управління</t>
  </si>
  <si>
    <t>3000      Соціальний захист та соціальне забезпечення</t>
  </si>
  <si>
    <t>6000      Житлово-комунальне господарство</t>
  </si>
  <si>
    <t>7000      Економічна діяльність</t>
  </si>
  <si>
    <t>9000      Міжбюджетні трансферти</t>
  </si>
  <si>
    <t>06 Управління освіти  Миколаївської міської ради</t>
  </si>
  <si>
    <t>1000      Освіта</t>
  </si>
  <si>
    <t>07 Управління охорони здоров'я Миколаївської міської ради</t>
  </si>
  <si>
    <t>2000      Охорона здоров’я</t>
  </si>
  <si>
    <t>08 Департамент праці та соціального захисту населення Миколаївської міської ради</t>
  </si>
  <si>
    <t>10 Управління з питань культури та охорони культурної спадщини Миколаївської міської ради</t>
  </si>
  <si>
    <t>4000      Культура i мистецтво</t>
  </si>
  <si>
    <t>11 Управління у справах фізичної культури і спорту Миколаївської міської ради</t>
  </si>
  <si>
    <t>5000      Фiзична культура i спорт</t>
  </si>
  <si>
    <t>12 Департамент житлово-комунального господарства Миколаївської міської ради</t>
  </si>
  <si>
    <t>8000      Інша діяльність</t>
  </si>
  <si>
    <t>13 Департамент енергетики, енергозбереження та запровадження інноваційних технологій Миколаївської міської ради</t>
  </si>
  <si>
    <t>15 Управління капітального будівництва Миколаївської міської ради</t>
  </si>
  <si>
    <t>17 Управління державного архітектурно-будівельного контролю Миколаївської міської ради</t>
  </si>
  <si>
    <t>29 Управління з питань надзвичайних ситуацій та цивільного захисту населення Миколаївської міської ради</t>
  </si>
  <si>
    <t>31 Управління комунального майна Миколаївської міської ради</t>
  </si>
  <si>
    <t>34 Департамент з надання адміністративних послуг Миколаївської міської ради</t>
  </si>
  <si>
    <t>37 Департамент фінансів Миколаївської міської ради</t>
  </si>
  <si>
    <t>38 Департамент внутрішнього фінансового контролю, нагляду та протидії корупції Миколаївської міської ради</t>
  </si>
  <si>
    <t>40 Адміністрація Заводського району Миколаївської міської ради</t>
  </si>
  <si>
    <t>41 Адміністрація Корабельного району Миколаївської міської ради</t>
  </si>
  <si>
    <t>42 Адміністрація Інгульського району Миколаївської міської ради</t>
  </si>
  <si>
    <t>43 Адміністрація Центрального району Миколаївської міської ради</t>
  </si>
  <si>
    <t>Разом</t>
  </si>
  <si>
    <t>КЕКВ</t>
  </si>
  <si>
    <t>2000 Поточні видатки</t>
  </si>
  <si>
    <t>2100 Оплата праці і нарахування на заробітну плату</t>
  </si>
  <si>
    <t>2110 Оплата праці</t>
  </si>
  <si>
    <t>2111 Заробітна плата</t>
  </si>
  <si>
    <t>2120 Нарахування на оплату праці</t>
  </si>
  <si>
    <t>2200 Використання товарів і послуг</t>
  </si>
  <si>
    <t>2210 Предмети, матеріали, обладнання та інвентар</t>
  </si>
  <si>
    <t>2230 Продукти харчування</t>
  </si>
  <si>
    <t>2240 Оплата послуг (крім комунальних)</t>
  </si>
  <si>
    <t>2250 Видатки на відрядження</t>
  </si>
  <si>
    <t>2270 Оплата комунальних послуг та енергоносіїв</t>
  </si>
  <si>
    <t>2271 Оплата теплопостачання</t>
  </si>
  <si>
    <t>2272 Оплата водопостачання та водовідведення</t>
  </si>
  <si>
    <t>2273 Оплата електроенергії</t>
  </si>
  <si>
    <t>2274 Оплата природного газу</t>
  </si>
  <si>
    <t>2275 Оплата інших енергоносіїв та інших комунальних послуг</t>
  </si>
  <si>
    <t>2280 Дослідження і розробки, окремі заходи по реалізації державних (регіональних) програм</t>
  </si>
  <si>
    <t>2282 Окремі заходи по реалізації державних (регіональних) програм, не віднесені до заходів розвитку</t>
  </si>
  <si>
    <t>2600 Поточні трансферти</t>
  </si>
  <si>
    <t>2610 Субсидії та поточні трансферти підприємствам (установам, організаціям)</t>
  </si>
  <si>
    <t>2620 Поточні трансферти органам державного управління інших рівнів</t>
  </si>
  <si>
    <t>2700 Соціальне забезпечення</t>
  </si>
  <si>
    <t>2730 Інші виплати населенню</t>
  </si>
  <si>
    <t>2800 Інші поточні видатки</t>
  </si>
  <si>
    <t>3000 Капітальні видатки</t>
  </si>
  <si>
    <t>3200 Капітальні трансферти</t>
  </si>
  <si>
    <t>3210 Капітальні трансферти підприємствам (установам, організаціям)</t>
  </si>
  <si>
    <t>2720 Стипендії</t>
  </si>
  <si>
    <t>2220 Медикаменти та перев'язувальні матеріали</t>
  </si>
  <si>
    <t>2400 Обслуговування боргових зобов'язань</t>
  </si>
  <si>
    <t>2410 Обслуговування внутрішніх боргових зобов'язань</t>
  </si>
  <si>
    <t>2420 Обслуговування зовнішніх боргових зобов'язань</t>
  </si>
  <si>
    <t>3100 Придбання основного капіталу</t>
  </si>
  <si>
    <t>3120 Капітальне будівництво (придбання)</t>
  </si>
  <si>
    <t>3122 Капітальне будівництво (придбання) інших об'єктів</t>
  </si>
  <si>
    <t>9000 Нерозподілені видатки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</si>
</sst>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</font>
    <font>
      <i/>
      <sz val="8"/>
      <name val="Arial"/>
    </font>
    <font>
      <sz val="10"/>
      <name val="Arial"/>
      <family val="2"/>
      <charset val="204"/>
    </font>
    <font>
      <sz val="10"/>
      <name val="Arial"/>
    </font>
    <font>
      <i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indexed="26"/>
        <bgColor indexed="64"/>
      </patternFill>
    </fill>
    <fill>
      <patternFill patternType="solid">
        <fgColor rgb="FFF8F2D8"/>
        <bgColor auto="1"/>
      </patternFill>
    </fill>
    <fill>
      <patternFill patternType="solid">
        <fgColor rgb="FFFBF9EC"/>
        <bgColor auto="1"/>
      </patternFill>
    </fill>
  </fills>
  <borders count="6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indexed="24"/>
      </left>
      <right style="thin">
        <color indexed="24"/>
      </right>
      <top/>
      <bottom style="thin">
        <color indexed="2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4" fontId="5" fillId="4" borderId="1" xfId="0" applyNumberFormat="1" applyFont="1" applyFill="1" applyBorder="1" applyAlignment="1">
      <alignment horizontal="right" vertical="top"/>
    </xf>
    <xf numFmtId="164" fontId="5" fillId="4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 indent="2"/>
    </xf>
    <xf numFmtId="4" fontId="6" fillId="0" borderId="1" xfId="0" applyNumberFormat="1" applyFont="1" applyBorder="1" applyAlignment="1">
      <alignment horizontal="right" vertical="top"/>
    </xf>
    <xf numFmtId="164" fontId="7" fillId="4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2" fontId="6" fillId="0" borderId="1" xfId="0" applyNumberFormat="1" applyFont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4" fontId="5" fillId="2" borderId="1" xfId="0" applyNumberFormat="1" applyFont="1" applyFill="1" applyBorder="1" applyAlignment="1">
      <alignment horizontal="right" vertical="top"/>
    </xf>
    <xf numFmtId="0" fontId="8" fillId="5" borderId="1" xfId="0" applyFont="1" applyFill="1" applyBorder="1" applyAlignment="1">
      <alignment horizontal="left" vertical="top" wrapText="1" indent="2"/>
    </xf>
    <xf numFmtId="4" fontId="8" fillId="5" borderId="1" xfId="0" applyNumberFormat="1" applyFont="1" applyFill="1" applyBorder="1" applyAlignment="1">
      <alignment horizontal="right" vertical="top"/>
    </xf>
    <xf numFmtId="0" fontId="8" fillId="5" borderId="1" xfId="0" applyFont="1" applyFill="1" applyBorder="1" applyAlignment="1">
      <alignment horizontal="left" vertical="top" wrapText="1" indent="4"/>
    </xf>
    <xf numFmtId="0" fontId="8" fillId="5" borderId="1" xfId="0" applyFont="1" applyFill="1" applyBorder="1" applyAlignment="1">
      <alignment horizontal="left" vertical="top" wrapText="1" indent="6"/>
    </xf>
    <xf numFmtId="0" fontId="6" fillId="0" borderId="1" xfId="0" applyFont="1" applyBorder="1" applyAlignment="1">
      <alignment horizontal="left" vertical="top" wrapText="1" indent="8"/>
    </xf>
    <xf numFmtId="0" fontId="6" fillId="0" borderId="1" xfId="0" applyFont="1" applyBorder="1" applyAlignment="1">
      <alignment horizontal="left" vertical="top" wrapText="1" indent="6"/>
    </xf>
    <xf numFmtId="0" fontId="8" fillId="5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 indent="4"/>
    </xf>
    <xf numFmtId="2" fontId="8" fillId="5" borderId="1" xfId="0" applyNumberFormat="1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left" vertical="top" wrapText="1" indent="2"/>
    </xf>
    <xf numFmtId="0" fontId="5" fillId="4" borderId="1" xfId="0" applyFont="1" applyFill="1" applyBorder="1" applyAlignment="1">
      <alignment horizontal="left" vertical="top" wrapText="1" indent="4"/>
    </xf>
    <xf numFmtId="0" fontId="5" fillId="4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left" vertical="top" wrapText="1" indent="2"/>
    </xf>
    <xf numFmtId="0" fontId="4" fillId="4" borderId="1" xfId="0" applyFont="1" applyFill="1" applyBorder="1" applyAlignment="1">
      <alignment horizontal="left" vertical="top" wrapText="1" indent="4"/>
    </xf>
    <xf numFmtId="0" fontId="9" fillId="0" borderId="1" xfId="0" applyFont="1" applyBorder="1" applyAlignment="1">
      <alignment horizontal="left" vertical="top" wrapText="1" indent="6"/>
    </xf>
    <xf numFmtId="4" fontId="9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 indent="4"/>
    </xf>
    <xf numFmtId="0" fontId="9" fillId="0" borderId="1" xfId="0" applyFont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 indent="2"/>
    </xf>
    <xf numFmtId="0" fontId="9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6"/>
  <sheetViews>
    <sheetView tabSelected="1" workbookViewId="0">
      <selection sqref="A1:E1"/>
    </sheetView>
  </sheetViews>
  <sheetFormatPr defaultColWidth="9" defaultRowHeight="11.45" customHeight="1" outlineLevelRow="1" x14ac:dyDescent="0.25"/>
  <cols>
    <col min="1" max="1" width="84" style="1" customWidth="1"/>
    <col min="2" max="4" width="20" style="1" customWidth="1"/>
    <col min="5" max="5" width="15.7109375" style="1" customWidth="1"/>
  </cols>
  <sheetData>
    <row r="1" spans="1:5" ht="34.5" customHeight="1" x14ac:dyDescent="0.25">
      <c r="A1" s="41" t="s">
        <v>0</v>
      </c>
      <c r="B1" s="41"/>
      <c r="C1" s="41"/>
      <c r="D1" s="41"/>
      <c r="E1" s="41"/>
    </row>
    <row r="3" spans="1:5" ht="11.45" customHeight="1" x14ac:dyDescent="0.25">
      <c r="E3" s="2" t="s">
        <v>1</v>
      </c>
    </row>
    <row r="4" spans="1:5" ht="42.95" customHeight="1" x14ac:dyDescent="0.25">
      <c r="A4" s="3" t="s">
        <v>2</v>
      </c>
      <c r="B4" s="42" t="s">
        <v>3</v>
      </c>
      <c r="C4" s="42" t="s">
        <v>4</v>
      </c>
      <c r="D4" s="42" t="s">
        <v>5</v>
      </c>
      <c r="E4" s="44" t="s">
        <v>6</v>
      </c>
    </row>
    <row r="5" spans="1:5" ht="42.95" customHeight="1" x14ac:dyDescent="0.25">
      <c r="A5" s="3" t="s">
        <v>7</v>
      </c>
      <c r="B5" s="43"/>
      <c r="C5" s="43"/>
      <c r="D5" s="43"/>
      <c r="E5" s="45"/>
    </row>
    <row r="6" spans="1:5" ht="12.95" customHeight="1" x14ac:dyDescent="0.25">
      <c r="A6" s="4" t="s">
        <v>8</v>
      </c>
      <c r="B6" s="5">
        <v>1138093605</v>
      </c>
      <c r="C6" s="5">
        <v>111700517</v>
      </c>
      <c r="D6" s="5">
        <v>30678670.949999999</v>
      </c>
      <c r="E6" s="6">
        <f>SUM(D6/C6)*100</f>
        <v>27.465110971688699</v>
      </c>
    </row>
    <row r="7" spans="1:5" ht="11.1" customHeight="1" outlineLevel="1" x14ac:dyDescent="0.25">
      <c r="A7" s="7" t="s">
        <v>9</v>
      </c>
      <c r="B7" s="8">
        <v>156570320</v>
      </c>
      <c r="C7" s="8">
        <v>14042800</v>
      </c>
      <c r="D7" s="8">
        <v>8961415.4900000002</v>
      </c>
      <c r="E7" s="9">
        <f t="shared" ref="E7:E70" si="0">SUM(D7/C7)*100</f>
        <v>63.815019013302191</v>
      </c>
    </row>
    <row r="8" spans="1:5" ht="11.1" customHeight="1" outlineLevel="1" x14ac:dyDescent="0.25">
      <c r="A8" s="7" t="s">
        <v>10</v>
      </c>
      <c r="B8" s="8">
        <v>19862919</v>
      </c>
      <c r="C8" s="8">
        <v>1547426</v>
      </c>
      <c r="D8" s="8">
        <v>1208438.21</v>
      </c>
      <c r="E8" s="9">
        <f t="shared" si="0"/>
        <v>78.093440978760853</v>
      </c>
    </row>
    <row r="9" spans="1:5" ht="11.1" customHeight="1" outlineLevel="1" x14ac:dyDescent="0.25">
      <c r="A9" s="7" t="s">
        <v>11</v>
      </c>
      <c r="B9" s="8">
        <v>199550657</v>
      </c>
      <c r="C9" s="8">
        <v>186612</v>
      </c>
      <c r="D9" s="10"/>
      <c r="E9" s="9">
        <f t="shared" si="0"/>
        <v>0</v>
      </c>
    </row>
    <row r="10" spans="1:5" ht="11.1" customHeight="1" outlineLevel="1" x14ac:dyDescent="0.25">
      <c r="A10" s="7" t="s">
        <v>12</v>
      </c>
      <c r="B10" s="8">
        <v>662109709</v>
      </c>
      <c r="C10" s="8">
        <v>85923679</v>
      </c>
      <c r="D10" s="8">
        <v>20508817.25</v>
      </c>
      <c r="E10" s="9">
        <f t="shared" si="0"/>
        <v>23.868644230189446</v>
      </c>
    </row>
    <row r="11" spans="1:5" ht="11.1" customHeight="1" outlineLevel="1" x14ac:dyDescent="0.25">
      <c r="A11" s="7" t="s">
        <v>13</v>
      </c>
      <c r="B11" s="8">
        <v>100000000</v>
      </c>
      <c r="C11" s="8">
        <v>10000000</v>
      </c>
      <c r="D11" s="10"/>
      <c r="E11" s="9">
        <f t="shared" si="0"/>
        <v>0</v>
      </c>
    </row>
    <row r="12" spans="1:5" ht="12.95" customHeight="1" x14ac:dyDescent="0.25">
      <c r="A12" s="4" t="s">
        <v>14</v>
      </c>
      <c r="B12" s="5">
        <v>2228558764</v>
      </c>
      <c r="C12" s="5">
        <v>244817979</v>
      </c>
      <c r="D12" s="5">
        <v>183504641.44999999</v>
      </c>
      <c r="E12" s="9">
        <f t="shared" si="0"/>
        <v>74.955541337100897</v>
      </c>
    </row>
    <row r="13" spans="1:5" ht="11.1" customHeight="1" outlineLevel="1" x14ac:dyDescent="0.25">
      <c r="A13" s="7" t="s">
        <v>9</v>
      </c>
      <c r="B13" s="8">
        <v>11390582</v>
      </c>
      <c r="C13" s="8">
        <v>710978</v>
      </c>
      <c r="D13" s="8">
        <v>658048.98</v>
      </c>
      <c r="E13" s="9">
        <f t="shared" si="0"/>
        <v>92.555463038237463</v>
      </c>
    </row>
    <row r="14" spans="1:5" ht="11.1" customHeight="1" outlineLevel="1" x14ac:dyDescent="0.25">
      <c r="A14" s="7" t="s">
        <v>15</v>
      </c>
      <c r="B14" s="8">
        <v>2212168172</v>
      </c>
      <c r="C14" s="8">
        <v>244107001</v>
      </c>
      <c r="D14" s="8">
        <v>182846592.47</v>
      </c>
      <c r="E14" s="9">
        <f t="shared" si="0"/>
        <v>74.904280385633015</v>
      </c>
    </row>
    <row r="15" spans="1:5" ht="11.1" customHeight="1" outlineLevel="1" x14ac:dyDescent="0.25">
      <c r="A15" s="7" t="s">
        <v>10</v>
      </c>
      <c r="B15" s="8">
        <v>5000010</v>
      </c>
      <c r="C15" s="10"/>
      <c r="D15" s="10"/>
      <c r="E15" s="9">
        <v>0</v>
      </c>
    </row>
    <row r="16" spans="1:5" ht="12.95" customHeight="1" x14ac:dyDescent="0.25">
      <c r="A16" s="4" t="s">
        <v>16</v>
      </c>
      <c r="B16" s="5">
        <v>144488343</v>
      </c>
      <c r="C16" s="5">
        <v>15431638</v>
      </c>
      <c r="D16" s="5">
        <v>1106286.6399999999</v>
      </c>
      <c r="E16" s="9">
        <f t="shared" si="0"/>
        <v>7.1689514748855556</v>
      </c>
    </row>
    <row r="17" spans="1:5" ht="11.1" customHeight="1" outlineLevel="1" x14ac:dyDescent="0.25">
      <c r="A17" s="7" t="s">
        <v>9</v>
      </c>
      <c r="B17" s="8">
        <v>5994779</v>
      </c>
      <c r="C17" s="8">
        <v>558700</v>
      </c>
      <c r="D17" s="8">
        <v>452079.14</v>
      </c>
      <c r="E17" s="9">
        <f t="shared" si="0"/>
        <v>80.916259173080363</v>
      </c>
    </row>
    <row r="18" spans="1:5" ht="11.1" customHeight="1" outlineLevel="1" x14ac:dyDescent="0.25">
      <c r="A18" s="7" t="s">
        <v>17</v>
      </c>
      <c r="B18" s="8">
        <v>136461532</v>
      </c>
      <c r="C18" s="8">
        <v>14703600</v>
      </c>
      <c r="D18" s="8">
        <v>490104.18</v>
      </c>
      <c r="E18" s="9">
        <f t="shared" si="0"/>
        <v>3.3332257406349464</v>
      </c>
    </row>
    <row r="19" spans="1:5" ht="11.1" customHeight="1" outlineLevel="1" x14ac:dyDescent="0.25">
      <c r="A19" s="7" t="s">
        <v>10</v>
      </c>
      <c r="B19" s="8">
        <v>2032032</v>
      </c>
      <c r="C19" s="8">
        <v>169338</v>
      </c>
      <c r="D19" s="8">
        <v>164103.32</v>
      </c>
      <c r="E19" s="9">
        <f t="shared" si="0"/>
        <v>96.908738735546663</v>
      </c>
    </row>
    <row r="20" spans="1:5" ht="12.95" customHeight="1" x14ac:dyDescent="0.25">
      <c r="A20" s="4" t="s">
        <v>18</v>
      </c>
      <c r="B20" s="11">
        <v>360150105</v>
      </c>
      <c r="C20" s="5">
        <v>23026235</v>
      </c>
      <c r="D20" s="5">
        <v>18432488.800000001</v>
      </c>
      <c r="E20" s="9">
        <f t="shared" si="0"/>
        <v>80.049946506669457</v>
      </c>
    </row>
    <row r="21" spans="1:5" ht="11.1" customHeight="1" outlineLevel="1" x14ac:dyDescent="0.25">
      <c r="A21" s="7" t="s">
        <v>9</v>
      </c>
      <c r="B21" s="8">
        <v>56364157</v>
      </c>
      <c r="C21" s="8">
        <v>5903683</v>
      </c>
      <c r="D21" s="8">
        <v>4624549.1900000004</v>
      </c>
      <c r="E21" s="9">
        <f t="shared" si="0"/>
        <v>78.333291099810083</v>
      </c>
    </row>
    <row r="22" spans="1:5" ht="11.1" customHeight="1" outlineLevel="1" x14ac:dyDescent="0.25">
      <c r="A22" s="7" t="s">
        <v>10</v>
      </c>
      <c r="B22" s="8">
        <v>303785948</v>
      </c>
      <c r="C22" s="8">
        <f>10722552+6400000</f>
        <v>17122552</v>
      </c>
      <c r="D22" s="8">
        <v>13807939.609999999</v>
      </c>
      <c r="E22" s="9">
        <f t="shared" si="0"/>
        <v>80.641831953554586</v>
      </c>
    </row>
    <row r="23" spans="1:5" ht="26.1" customHeight="1" x14ac:dyDescent="0.25">
      <c r="A23" s="4" t="s">
        <v>19</v>
      </c>
      <c r="B23" s="5">
        <v>190874530</v>
      </c>
      <c r="C23" s="5">
        <v>18578768</v>
      </c>
      <c r="D23" s="5">
        <v>15224181.25</v>
      </c>
      <c r="E23" s="9">
        <f t="shared" si="0"/>
        <v>81.943976317482409</v>
      </c>
    </row>
    <row r="24" spans="1:5" ht="11.1" customHeight="1" outlineLevel="1" x14ac:dyDescent="0.25">
      <c r="A24" s="7" t="s">
        <v>9</v>
      </c>
      <c r="B24" s="8">
        <v>3888672</v>
      </c>
      <c r="C24" s="8">
        <v>380830</v>
      </c>
      <c r="D24" s="8">
        <v>310276.93</v>
      </c>
      <c r="E24" s="9">
        <f t="shared" si="0"/>
        <v>81.473867604968092</v>
      </c>
    </row>
    <row r="25" spans="1:5" ht="11.1" customHeight="1" outlineLevel="1" x14ac:dyDescent="0.25">
      <c r="A25" s="7" t="s">
        <v>15</v>
      </c>
      <c r="B25" s="8">
        <v>56607501</v>
      </c>
      <c r="C25" s="8">
        <v>6290460</v>
      </c>
      <c r="D25" s="8">
        <v>5670856.4199999999</v>
      </c>
      <c r="E25" s="9">
        <f t="shared" si="0"/>
        <v>90.150106987406318</v>
      </c>
    </row>
    <row r="26" spans="1:5" ht="11.1" customHeight="1" outlineLevel="1" x14ac:dyDescent="0.25">
      <c r="A26" s="7" t="s">
        <v>20</v>
      </c>
      <c r="B26" s="8">
        <v>130378357</v>
      </c>
      <c r="C26" s="8">
        <v>11907478</v>
      </c>
      <c r="D26" s="8">
        <v>9243047.9000000004</v>
      </c>
      <c r="E26" s="9">
        <f t="shared" si="0"/>
        <v>77.623892313720845</v>
      </c>
    </row>
    <row r="27" spans="1:5" ht="12.95" customHeight="1" x14ac:dyDescent="0.25">
      <c r="A27" s="4" t="s">
        <v>21</v>
      </c>
      <c r="B27" s="5">
        <v>149004772</v>
      </c>
      <c r="C27" s="5">
        <v>15654236</v>
      </c>
      <c r="D27" s="5">
        <v>11349067.310000001</v>
      </c>
      <c r="E27" s="9">
        <f t="shared" si="0"/>
        <v>72.498378777475963</v>
      </c>
    </row>
    <row r="28" spans="1:5" ht="11.1" customHeight="1" outlineLevel="1" x14ac:dyDescent="0.25">
      <c r="A28" s="7" t="s">
        <v>9</v>
      </c>
      <c r="B28" s="8">
        <v>3483633</v>
      </c>
      <c r="C28" s="8">
        <v>251184</v>
      </c>
      <c r="D28" s="8">
        <v>224663.58</v>
      </c>
      <c r="E28" s="9">
        <f t="shared" si="0"/>
        <v>89.441835467227207</v>
      </c>
    </row>
    <row r="29" spans="1:5" ht="11.1" customHeight="1" outlineLevel="1" x14ac:dyDescent="0.25">
      <c r="A29" s="7" t="s">
        <v>22</v>
      </c>
      <c r="B29" s="8">
        <v>145521139</v>
      </c>
      <c r="C29" s="8">
        <v>15403052</v>
      </c>
      <c r="D29" s="8">
        <v>11124403.73</v>
      </c>
      <c r="E29" s="9">
        <f t="shared" si="0"/>
        <v>72.222074755055047</v>
      </c>
    </row>
    <row r="30" spans="1:5" ht="12.95" customHeight="1" x14ac:dyDescent="0.25">
      <c r="A30" s="4" t="s">
        <v>23</v>
      </c>
      <c r="B30" s="5">
        <v>1328178687</v>
      </c>
      <c r="C30" s="5">
        <v>93728850</v>
      </c>
      <c r="D30" s="5">
        <v>22935549.199999999</v>
      </c>
      <c r="E30" s="9">
        <f t="shared" si="0"/>
        <v>24.470106269307689</v>
      </c>
    </row>
    <row r="31" spans="1:5" ht="11.1" customHeight="1" outlineLevel="1" x14ac:dyDescent="0.25">
      <c r="A31" s="7" t="s">
        <v>9</v>
      </c>
      <c r="B31" s="8">
        <v>30508111</v>
      </c>
      <c r="C31" s="8">
        <v>2853869</v>
      </c>
      <c r="D31" s="8">
        <v>2209418.69</v>
      </c>
      <c r="E31" s="9">
        <f t="shared" si="0"/>
        <v>77.4183639823692</v>
      </c>
    </row>
    <row r="32" spans="1:5" ht="11.1" customHeight="1" outlineLevel="1" x14ac:dyDescent="0.25">
      <c r="A32" s="7" t="s">
        <v>10</v>
      </c>
      <c r="B32" s="8">
        <v>1313677</v>
      </c>
      <c r="C32" s="10"/>
      <c r="D32" s="10"/>
      <c r="E32" s="9">
        <v>0</v>
      </c>
    </row>
    <row r="33" spans="1:5" ht="11.1" customHeight="1" outlineLevel="1" x14ac:dyDescent="0.25">
      <c r="A33" s="7" t="s">
        <v>11</v>
      </c>
      <c r="B33" s="8">
        <v>408915228</v>
      </c>
      <c r="C33" s="8">
        <v>32762300</v>
      </c>
      <c r="D33" s="8">
        <v>15815685.15</v>
      </c>
      <c r="E33" s="9">
        <f t="shared" si="0"/>
        <v>48.27403799489047</v>
      </c>
    </row>
    <row r="34" spans="1:5" ht="11.1" customHeight="1" outlineLevel="1" x14ac:dyDescent="0.25">
      <c r="A34" s="7" t="s">
        <v>12</v>
      </c>
      <c r="B34" s="8">
        <v>872892452</v>
      </c>
      <c r="C34" s="8">
        <v>56260323</v>
      </c>
      <c r="D34" s="8">
        <v>4083871.31</v>
      </c>
      <c r="E34" s="9">
        <f t="shared" si="0"/>
        <v>7.2588835119201152</v>
      </c>
    </row>
    <row r="35" spans="1:5" ht="11.1" customHeight="1" outlineLevel="1" x14ac:dyDescent="0.25">
      <c r="A35" s="7" t="s">
        <v>24</v>
      </c>
      <c r="B35" s="8">
        <v>14549219</v>
      </c>
      <c r="C35" s="8">
        <v>1852358</v>
      </c>
      <c r="D35" s="8">
        <v>826574.05</v>
      </c>
      <c r="E35" s="9">
        <f t="shared" si="0"/>
        <v>44.622802395649224</v>
      </c>
    </row>
    <row r="36" spans="1:5" ht="26.1" customHeight="1" x14ac:dyDescent="0.25">
      <c r="A36" s="4" t="s">
        <v>25</v>
      </c>
      <c r="B36" s="5">
        <v>5643809</v>
      </c>
      <c r="C36" s="5">
        <v>566210</v>
      </c>
      <c r="D36" s="5">
        <v>352061.32</v>
      </c>
      <c r="E36" s="9">
        <f t="shared" si="0"/>
        <v>62.178576853111032</v>
      </c>
    </row>
    <row r="37" spans="1:5" ht="11.1" customHeight="1" outlineLevel="1" x14ac:dyDescent="0.25">
      <c r="A37" s="7" t="s">
        <v>9</v>
      </c>
      <c r="B37" s="8">
        <v>5643809</v>
      </c>
      <c r="C37" s="8">
        <v>566210</v>
      </c>
      <c r="D37" s="8">
        <v>352061.32</v>
      </c>
      <c r="E37" s="9">
        <f t="shared" si="0"/>
        <v>62.178576853111032</v>
      </c>
    </row>
    <row r="38" spans="1:5" ht="12.95" customHeight="1" x14ac:dyDescent="0.25">
      <c r="A38" s="4" t="s">
        <v>26</v>
      </c>
      <c r="B38" s="5">
        <v>8183493</v>
      </c>
      <c r="C38" s="5">
        <v>798100</v>
      </c>
      <c r="D38" s="5">
        <v>735300</v>
      </c>
      <c r="E38" s="9">
        <f t="shared" si="0"/>
        <v>92.131311865680985</v>
      </c>
    </row>
    <row r="39" spans="1:5" ht="11.1" customHeight="1" outlineLevel="1" x14ac:dyDescent="0.25">
      <c r="A39" s="7" t="s">
        <v>9</v>
      </c>
      <c r="B39" s="8">
        <v>8183493</v>
      </c>
      <c r="C39" s="8">
        <v>798100</v>
      </c>
      <c r="D39" s="8">
        <v>735300</v>
      </c>
      <c r="E39" s="9">
        <f t="shared" si="0"/>
        <v>92.131311865680985</v>
      </c>
    </row>
    <row r="40" spans="1:5" ht="26.1" customHeight="1" x14ac:dyDescent="0.25">
      <c r="A40" s="4" t="s">
        <v>27</v>
      </c>
      <c r="B40" s="5">
        <v>8388015</v>
      </c>
      <c r="C40" s="5">
        <v>892972</v>
      </c>
      <c r="D40" s="5">
        <v>633672.03</v>
      </c>
      <c r="E40" s="9">
        <f t="shared" si="0"/>
        <v>70.962138790466</v>
      </c>
    </row>
    <row r="41" spans="1:5" ht="11.1" customHeight="1" outlineLevel="1" x14ac:dyDescent="0.25">
      <c r="A41" s="7" t="s">
        <v>9</v>
      </c>
      <c r="B41" s="8">
        <v>8388015</v>
      </c>
      <c r="C41" s="8">
        <v>892972</v>
      </c>
      <c r="D41" s="8">
        <v>633672.03</v>
      </c>
      <c r="E41" s="9">
        <f t="shared" si="0"/>
        <v>70.962138790466</v>
      </c>
    </row>
    <row r="42" spans="1:5" ht="26.1" customHeight="1" x14ac:dyDescent="0.25">
      <c r="A42" s="4" t="s">
        <v>28</v>
      </c>
      <c r="B42" s="5">
        <v>53370923</v>
      </c>
      <c r="C42" s="5">
        <v>7690240</v>
      </c>
      <c r="D42" s="5">
        <v>3910586.88</v>
      </c>
      <c r="E42" s="9">
        <f t="shared" si="0"/>
        <v>50.851298268974702</v>
      </c>
    </row>
    <row r="43" spans="1:5" ht="11.1" customHeight="1" outlineLevel="1" x14ac:dyDescent="0.25">
      <c r="A43" s="7" t="s">
        <v>9</v>
      </c>
      <c r="B43" s="8">
        <v>9846496</v>
      </c>
      <c r="C43" s="8">
        <v>794293</v>
      </c>
      <c r="D43" s="8">
        <v>689055.19</v>
      </c>
      <c r="E43" s="9">
        <f t="shared" si="0"/>
        <v>86.750756962481091</v>
      </c>
    </row>
    <row r="44" spans="1:5" ht="11.1" customHeight="1" outlineLevel="1" x14ac:dyDescent="0.25">
      <c r="A44" s="7" t="s">
        <v>24</v>
      </c>
      <c r="B44" s="8">
        <v>43524427</v>
      </c>
      <c r="C44" s="8">
        <v>6895947</v>
      </c>
      <c r="D44" s="8">
        <v>3221531.69</v>
      </c>
      <c r="E44" s="9">
        <f t="shared" si="0"/>
        <v>46.716305824276198</v>
      </c>
    </row>
    <row r="45" spans="1:5" ht="12.95" customHeight="1" x14ac:dyDescent="0.25">
      <c r="A45" s="4" t="s">
        <v>29</v>
      </c>
      <c r="B45" s="5">
        <v>7524926</v>
      </c>
      <c r="C45" s="5">
        <v>736450</v>
      </c>
      <c r="D45" s="5">
        <v>647190.66</v>
      </c>
      <c r="E45" s="9">
        <f t="shared" si="0"/>
        <v>87.87978274153032</v>
      </c>
    </row>
    <row r="46" spans="1:5" ht="11.1" customHeight="1" outlineLevel="1" x14ac:dyDescent="0.25">
      <c r="A46" s="7" t="s">
        <v>9</v>
      </c>
      <c r="B46" s="8">
        <v>7524926</v>
      </c>
      <c r="C46" s="8">
        <v>736450</v>
      </c>
      <c r="D46" s="8">
        <v>647190.66</v>
      </c>
      <c r="E46" s="9">
        <f t="shared" si="0"/>
        <v>87.87978274153032</v>
      </c>
    </row>
    <row r="47" spans="1:5" ht="12.95" customHeight="1" x14ac:dyDescent="0.25">
      <c r="A47" s="4" t="s">
        <v>30</v>
      </c>
      <c r="B47" s="5">
        <v>33853530</v>
      </c>
      <c r="C47" s="5">
        <v>3364000</v>
      </c>
      <c r="D47" s="5">
        <v>2215284.63</v>
      </c>
      <c r="E47" s="9">
        <f t="shared" si="0"/>
        <v>65.852694114149827</v>
      </c>
    </row>
    <row r="48" spans="1:5" ht="11.1" customHeight="1" outlineLevel="1" x14ac:dyDescent="0.25">
      <c r="A48" s="7" t="s">
        <v>9</v>
      </c>
      <c r="B48" s="8">
        <v>33853530</v>
      </c>
      <c r="C48" s="8">
        <v>3364000</v>
      </c>
      <c r="D48" s="8">
        <v>2215284.63</v>
      </c>
      <c r="E48" s="9">
        <f t="shared" si="0"/>
        <v>65.852694114149827</v>
      </c>
    </row>
    <row r="49" spans="1:5" ht="12.95" customHeight="1" x14ac:dyDescent="0.25">
      <c r="A49" s="4" t="s">
        <v>31</v>
      </c>
      <c r="B49" s="5">
        <v>375175860</v>
      </c>
      <c r="C49" s="5">
        <v>36748283</v>
      </c>
      <c r="D49" s="5">
        <v>1177891.73</v>
      </c>
      <c r="E49" s="9">
        <f t="shared" si="0"/>
        <v>3.2052973196053811</v>
      </c>
    </row>
    <row r="50" spans="1:5" ht="11.1" customHeight="1" outlineLevel="1" x14ac:dyDescent="0.25">
      <c r="A50" s="7" t="s">
        <v>9</v>
      </c>
      <c r="B50" s="8">
        <v>17403549</v>
      </c>
      <c r="C50" s="8">
        <v>1748283</v>
      </c>
      <c r="D50" s="8">
        <v>1177891.73</v>
      </c>
      <c r="E50" s="9">
        <f t="shared" si="0"/>
        <v>67.374202574754776</v>
      </c>
    </row>
    <row r="51" spans="1:5" ht="11.1" customHeight="1" outlineLevel="1" x14ac:dyDescent="0.25">
      <c r="A51" s="7" t="s">
        <v>12</v>
      </c>
      <c r="B51" s="8">
        <v>300000000</v>
      </c>
      <c r="C51" s="10"/>
      <c r="D51" s="10"/>
      <c r="E51" s="9">
        <v>0</v>
      </c>
    </row>
    <row r="52" spans="1:5" ht="11.1" customHeight="1" outlineLevel="1" x14ac:dyDescent="0.25">
      <c r="A52" s="7" t="s">
        <v>24</v>
      </c>
      <c r="B52" s="8">
        <v>57772311</v>
      </c>
      <c r="C52" s="8">
        <v>35000000</v>
      </c>
      <c r="D52" s="10"/>
      <c r="E52" s="9">
        <f t="shared" si="0"/>
        <v>0</v>
      </c>
    </row>
    <row r="53" spans="1:5" ht="26.1" customHeight="1" x14ac:dyDescent="0.25">
      <c r="A53" s="4" t="s">
        <v>32</v>
      </c>
      <c r="B53" s="5">
        <v>11266232</v>
      </c>
      <c r="C53" s="5">
        <v>1052205</v>
      </c>
      <c r="D53" s="5">
        <v>601427.63</v>
      </c>
      <c r="E53" s="9">
        <f t="shared" si="0"/>
        <v>57.158788449018957</v>
      </c>
    </row>
    <row r="54" spans="1:5" ht="11.1" customHeight="1" outlineLevel="1" x14ac:dyDescent="0.25">
      <c r="A54" s="7" t="s">
        <v>9</v>
      </c>
      <c r="B54" s="8">
        <v>11182535</v>
      </c>
      <c r="C54" s="8">
        <v>1052205</v>
      </c>
      <c r="D54" s="8">
        <v>601427.63</v>
      </c>
      <c r="E54" s="9">
        <f t="shared" si="0"/>
        <v>57.158788449018957</v>
      </c>
    </row>
    <row r="55" spans="1:5" ht="11.1" customHeight="1" outlineLevel="1" x14ac:dyDescent="0.25">
      <c r="A55" s="7" t="s">
        <v>12</v>
      </c>
      <c r="B55" s="8">
        <v>83697</v>
      </c>
      <c r="C55" s="10"/>
      <c r="D55" s="10"/>
      <c r="E55" s="9">
        <v>0</v>
      </c>
    </row>
    <row r="56" spans="1:5" ht="12.95" customHeight="1" x14ac:dyDescent="0.25">
      <c r="A56" s="4" t="s">
        <v>33</v>
      </c>
      <c r="B56" s="5">
        <v>34991966</v>
      </c>
      <c r="C56" s="5">
        <v>2745803</v>
      </c>
      <c r="D56" s="5">
        <v>1661532.21</v>
      </c>
      <c r="E56" s="9">
        <f t="shared" si="0"/>
        <v>60.511704954798283</v>
      </c>
    </row>
    <row r="57" spans="1:5" ht="11.1" customHeight="1" outlineLevel="1" x14ac:dyDescent="0.25">
      <c r="A57" s="7" t="s">
        <v>9</v>
      </c>
      <c r="B57" s="8">
        <v>19345717</v>
      </c>
      <c r="C57" s="8">
        <v>1983803</v>
      </c>
      <c r="D57" s="8">
        <v>1443707.57</v>
      </c>
      <c r="E57" s="9">
        <f t="shared" si="0"/>
        <v>72.774744770524094</v>
      </c>
    </row>
    <row r="58" spans="1:5" ht="11.1" customHeight="1" outlineLevel="1" x14ac:dyDescent="0.25">
      <c r="A58" s="7" t="s">
        <v>20</v>
      </c>
      <c r="B58" s="8">
        <v>65965</v>
      </c>
      <c r="C58" s="10"/>
      <c r="D58" s="10"/>
      <c r="E58" s="9">
        <v>0</v>
      </c>
    </row>
    <row r="59" spans="1:5" ht="11.1" customHeight="1" outlineLevel="1" x14ac:dyDescent="0.25">
      <c r="A59" s="7" t="s">
        <v>11</v>
      </c>
      <c r="B59" s="8">
        <v>15336835</v>
      </c>
      <c r="C59" s="8">
        <v>750000</v>
      </c>
      <c r="D59" s="8">
        <v>217824.64000000001</v>
      </c>
      <c r="E59" s="9">
        <f t="shared" si="0"/>
        <v>29.043285333333337</v>
      </c>
    </row>
    <row r="60" spans="1:5" ht="11.1" customHeight="1" outlineLevel="1" x14ac:dyDescent="0.25">
      <c r="A60" s="7" t="s">
        <v>24</v>
      </c>
      <c r="B60" s="8">
        <v>243449</v>
      </c>
      <c r="C60" s="8">
        <v>12000</v>
      </c>
      <c r="D60" s="10"/>
      <c r="E60" s="9">
        <f t="shared" si="0"/>
        <v>0</v>
      </c>
    </row>
    <row r="61" spans="1:5" ht="12.95" customHeight="1" x14ac:dyDescent="0.25">
      <c r="A61" s="4" t="s">
        <v>34</v>
      </c>
      <c r="B61" s="5">
        <v>32822140</v>
      </c>
      <c r="C61" s="5">
        <v>2167111</v>
      </c>
      <c r="D61" s="5">
        <v>1348794.41</v>
      </c>
      <c r="E61" s="9">
        <f t="shared" si="0"/>
        <v>62.239285851070846</v>
      </c>
    </row>
    <row r="62" spans="1:5" ht="11.1" customHeight="1" outlineLevel="1" x14ac:dyDescent="0.25">
      <c r="A62" s="7" t="s">
        <v>9</v>
      </c>
      <c r="B62" s="8">
        <v>18504462</v>
      </c>
      <c r="C62" s="8">
        <v>1549111</v>
      </c>
      <c r="D62" s="8">
        <v>1224289.4099999999</v>
      </c>
      <c r="E62" s="9">
        <f t="shared" si="0"/>
        <v>79.031742076584564</v>
      </c>
    </row>
    <row r="63" spans="1:5" ht="11.1" customHeight="1" outlineLevel="1" x14ac:dyDescent="0.25">
      <c r="A63" s="7" t="s">
        <v>20</v>
      </c>
      <c r="B63" s="8">
        <v>65965</v>
      </c>
      <c r="C63" s="10"/>
      <c r="D63" s="10"/>
      <c r="E63" s="9">
        <v>0</v>
      </c>
    </row>
    <row r="64" spans="1:5" ht="11.1" customHeight="1" outlineLevel="1" x14ac:dyDescent="0.25">
      <c r="A64" s="7" t="s">
        <v>11</v>
      </c>
      <c r="B64" s="8">
        <v>13935081</v>
      </c>
      <c r="C64" s="8">
        <v>582000</v>
      </c>
      <c r="D64" s="8">
        <v>124505</v>
      </c>
      <c r="E64" s="9">
        <f t="shared" si="0"/>
        <v>21.392611683848799</v>
      </c>
    </row>
    <row r="65" spans="1:5" ht="11.1" customHeight="1" outlineLevel="1" x14ac:dyDescent="0.25">
      <c r="A65" s="7" t="s">
        <v>24</v>
      </c>
      <c r="B65" s="8">
        <v>316632</v>
      </c>
      <c r="C65" s="8">
        <v>36000</v>
      </c>
      <c r="D65" s="10"/>
      <c r="E65" s="9">
        <f t="shared" si="0"/>
        <v>0</v>
      </c>
    </row>
    <row r="66" spans="1:5" ht="12.95" customHeight="1" x14ac:dyDescent="0.25">
      <c r="A66" s="4" t="s">
        <v>35</v>
      </c>
      <c r="B66" s="5">
        <v>33663844</v>
      </c>
      <c r="C66" s="5">
        <v>2710990</v>
      </c>
      <c r="D66" s="5">
        <v>1448885.2</v>
      </c>
      <c r="E66" s="9">
        <f t="shared" si="0"/>
        <v>53.444874381683441</v>
      </c>
    </row>
    <row r="67" spans="1:5" ht="11.1" customHeight="1" outlineLevel="1" x14ac:dyDescent="0.25">
      <c r="A67" s="7" t="s">
        <v>9</v>
      </c>
      <c r="B67" s="8">
        <v>25610077</v>
      </c>
      <c r="C67" s="8">
        <v>2039518</v>
      </c>
      <c r="D67" s="8">
        <v>1331410.18</v>
      </c>
      <c r="E67" s="9">
        <f t="shared" si="0"/>
        <v>65.280629050589397</v>
      </c>
    </row>
    <row r="68" spans="1:5" ht="11.1" customHeight="1" outlineLevel="1" x14ac:dyDescent="0.25">
      <c r="A68" s="7" t="s">
        <v>20</v>
      </c>
      <c r="B68" s="8">
        <v>41228</v>
      </c>
      <c r="C68" s="10"/>
      <c r="D68" s="10"/>
      <c r="E68" s="9">
        <v>0</v>
      </c>
    </row>
    <row r="69" spans="1:5" ht="11.1" customHeight="1" outlineLevel="1" x14ac:dyDescent="0.25">
      <c r="A69" s="7" t="s">
        <v>11</v>
      </c>
      <c r="B69" s="8">
        <v>7815409</v>
      </c>
      <c r="C69" s="8">
        <v>665000</v>
      </c>
      <c r="D69" s="8">
        <v>117475.02</v>
      </c>
      <c r="E69" s="9">
        <f t="shared" si="0"/>
        <v>17.665416541353384</v>
      </c>
    </row>
    <row r="70" spans="1:5" ht="11.1" customHeight="1" outlineLevel="1" x14ac:dyDescent="0.25">
      <c r="A70" s="7" t="s">
        <v>24</v>
      </c>
      <c r="B70" s="8">
        <v>197130</v>
      </c>
      <c r="C70" s="8">
        <v>6472</v>
      </c>
      <c r="D70" s="10"/>
      <c r="E70" s="9">
        <f t="shared" si="0"/>
        <v>0</v>
      </c>
    </row>
    <row r="71" spans="1:5" ht="12.95" customHeight="1" x14ac:dyDescent="0.25">
      <c r="A71" s="4" t="s">
        <v>36</v>
      </c>
      <c r="B71" s="5">
        <v>35357859</v>
      </c>
      <c r="C71" s="5">
        <v>2575652</v>
      </c>
      <c r="D71" s="5">
        <v>1683696.82</v>
      </c>
      <c r="E71" s="9">
        <f t="shared" ref="E71:E76" si="1">SUM(D71/C71)*100</f>
        <v>65.369732401737508</v>
      </c>
    </row>
    <row r="72" spans="1:5" ht="11.1" customHeight="1" outlineLevel="1" x14ac:dyDescent="0.25">
      <c r="A72" s="7" t="s">
        <v>9</v>
      </c>
      <c r="B72" s="8">
        <v>20998619</v>
      </c>
      <c r="C72" s="8">
        <v>1768600</v>
      </c>
      <c r="D72" s="8">
        <v>1493899.44</v>
      </c>
      <c r="E72" s="9">
        <f t="shared" si="1"/>
        <v>84.467909080628743</v>
      </c>
    </row>
    <row r="73" spans="1:5" ht="11.1" customHeight="1" outlineLevel="1" x14ac:dyDescent="0.25">
      <c r="A73" s="7" t="s">
        <v>20</v>
      </c>
      <c r="B73" s="8">
        <v>120056</v>
      </c>
      <c r="C73" s="8">
        <v>5000</v>
      </c>
      <c r="D73" s="8">
        <v>5000</v>
      </c>
      <c r="E73" s="9">
        <f t="shared" si="1"/>
        <v>100</v>
      </c>
    </row>
    <row r="74" spans="1:5" ht="11.1" customHeight="1" outlineLevel="1" x14ac:dyDescent="0.25">
      <c r="A74" s="7" t="s">
        <v>11</v>
      </c>
      <c r="B74" s="8">
        <v>14010977</v>
      </c>
      <c r="C74" s="8">
        <v>800000</v>
      </c>
      <c r="D74" s="8">
        <v>184310.44</v>
      </c>
      <c r="E74" s="9">
        <f t="shared" si="1"/>
        <v>23.038805</v>
      </c>
    </row>
    <row r="75" spans="1:5" ht="11.1" customHeight="1" outlineLevel="1" x14ac:dyDescent="0.25">
      <c r="A75" s="7" t="s">
        <v>24</v>
      </c>
      <c r="B75" s="8">
        <v>228207</v>
      </c>
      <c r="C75" s="8">
        <v>2052</v>
      </c>
      <c r="D75" s="12">
        <v>486.94</v>
      </c>
      <c r="E75" s="9">
        <f t="shared" si="1"/>
        <v>23.730019493177387</v>
      </c>
    </row>
    <row r="76" spans="1:5" ht="12.95" customHeight="1" x14ac:dyDescent="0.25">
      <c r="A76" s="13" t="s">
        <v>37</v>
      </c>
      <c r="B76" s="14">
        <v>6179591403</v>
      </c>
      <c r="C76" s="14">
        <v>584986239</v>
      </c>
      <c r="D76" s="14">
        <v>299647209.12</v>
      </c>
      <c r="E76" s="9">
        <f t="shared" si="1"/>
        <v>51.222950070112674</v>
      </c>
    </row>
  </sheetData>
  <mergeCells count="5">
    <mergeCell ref="A1:E1"/>
    <mergeCell ref="B4:B5"/>
    <mergeCell ref="C4:C5"/>
    <mergeCell ref="D4:D5"/>
    <mergeCell ref="E4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8"/>
  <sheetViews>
    <sheetView workbookViewId="0">
      <selection activeCell="G12" sqref="G12"/>
    </sheetView>
  </sheetViews>
  <sheetFormatPr defaultColWidth="9" defaultRowHeight="11.45" customHeight="1" outlineLevelRow="4" x14ac:dyDescent="0.25"/>
  <cols>
    <col min="1" max="1" width="86" style="1" customWidth="1"/>
    <col min="2" max="5" width="20" style="1" customWidth="1"/>
  </cols>
  <sheetData>
    <row r="1" spans="1:5" ht="30" customHeight="1" x14ac:dyDescent="0.25">
      <c r="A1" s="41" t="s">
        <v>0</v>
      </c>
      <c r="B1" s="41"/>
      <c r="C1" s="41"/>
      <c r="D1" s="41"/>
      <c r="E1" s="41"/>
    </row>
    <row r="2" spans="1:5" ht="11.45" customHeight="1" x14ac:dyDescent="0.25">
      <c r="E2" s="2" t="s">
        <v>1</v>
      </c>
    </row>
    <row r="3" spans="1:5" ht="42.95" customHeight="1" x14ac:dyDescent="0.25">
      <c r="A3" s="3" t="s">
        <v>2</v>
      </c>
      <c r="B3" s="46" t="s">
        <v>3</v>
      </c>
      <c r="C3" s="46" t="s">
        <v>4</v>
      </c>
      <c r="D3" s="46" t="s">
        <v>5</v>
      </c>
      <c r="E3" s="46" t="s">
        <v>6</v>
      </c>
    </row>
    <row r="4" spans="1:5" ht="42.95" customHeight="1" x14ac:dyDescent="0.25">
      <c r="A4" s="3" t="s">
        <v>38</v>
      </c>
      <c r="B4" s="43"/>
      <c r="C4" s="43"/>
      <c r="D4" s="43"/>
      <c r="E4" s="43"/>
    </row>
    <row r="5" spans="1:5" ht="12.95" customHeight="1" x14ac:dyDescent="0.25">
      <c r="A5" s="4" t="s">
        <v>8</v>
      </c>
      <c r="B5" s="5">
        <v>1138093605</v>
      </c>
      <c r="C5" s="5">
        <v>111700517</v>
      </c>
      <c r="D5" s="5">
        <v>30678670.949999999</v>
      </c>
      <c r="E5" s="6">
        <f>SUM(D5/C5)*100</f>
        <v>27.465110971688699</v>
      </c>
    </row>
    <row r="6" spans="1:5" ht="12.95" customHeight="1" outlineLevel="1" x14ac:dyDescent="0.25">
      <c r="A6" s="15" t="s">
        <v>39</v>
      </c>
      <c r="B6" s="16">
        <v>1006124605</v>
      </c>
      <c r="C6" s="16">
        <v>111700517</v>
      </c>
      <c r="D6" s="16">
        <v>30678670.949999999</v>
      </c>
      <c r="E6" s="9">
        <f t="shared" ref="E6:E68" si="0">SUM(D6/C6)*100</f>
        <v>27.465110971688699</v>
      </c>
    </row>
    <row r="7" spans="1:5" ht="12.95" customHeight="1" outlineLevel="2" x14ac:dyDescent="0.25">
      <c r="A7" s="17" t="s">
        <v>40</v>
      </c>
      <c r="B7" s="16">
        <v>150076037</v>
      </c>
      <c r="C7" s="16">
        <v>13776139</v>
      </c>
      <c r="D7" s="16">
        <v>10142307.699999999</v>
      </c>
      <c r="E7" s="9">
        <f t="shared" si="0"/>
        <v>73.622280524318157</v>
      </c>
    </row>
    <row r="8" spans="1:5" ht="12.95" customHeight="1" outlineLevel="3" x14ac:dyDescent="0.25">
      <c r="A8" s="18" t="s">
        <v>41</v>
      </c>
      <c r="B8" s="16">
        <v>121220952</v>
      </c>
      <c r="C8" s="16">
        <v>11123311</v>
      </c>
      <c r="D8" s="16">
        <v>8328225.7699999996</v>
      </c>
      <c r="E8" s="9">
        <f t="shared" si="0"/>
        <v>74.871823416606802</v>
      </c>
    </row>
    <row r="9" spans="1:5" ht="11.1" customHeight="1" outlineLevel="4" x14ac:dyDescent="0.25">
      <c r="A9" s="19" t="s">
        <v>42</v>
      </c>
      <c r="B9" s="8">
        <v>121220952</v>
      </c>
      <c r="C9" s="8">
        <v>11123311</v>
      </c>
      <c r="D9" s="8">
        <v>8328225.7699999996</v>
      </c>
      <c r="E9" s="9">
        <f t="shared" si="0"/>
        <v>74.871823416606802</v>
      </c>
    </row>
    <row r="10" spans="1:5" ht="11.1" customHeight="1" outlineLevel="3" x14ac:dyDescent="0.25">
      <c r="A10" s="20" t="s">
        <v>43</v>
      </c>
      <c r="B10" s="8">
        <v>28855085</v>
      </c>
      <c r="C10" s="8">
        <v>2652828</v>
      </c>
      <c r="D10" s="8">
        <v>1814081.93</v>
      </c>
      <c r="E10" s="9">
        <f t="shared" si="0"/>
        <v>68.382945671562567</v>
      </c>
    </row>
    <row r="11" spans="1:5" ht="12.95" customHeight="1" outlineLevel="2" x14ac:dyDescent="0.25">
      <c r="A11" s="17" t="s">
        <v>44</v>
      </c>
      <c r="B11" s="16">
        <v>467480430</v>
      </c>
      <c r="C11" s="16">
        <v>39418957</v>
      </c>
      <c r="D11" s="16">
        <v>20161004</v>
      </c>
      <c r="E11" s="9">
        <f t="shared" si="0"/>
        <v>51.145452681561309</v>
      </c>
    </row>
    <row r="12" spans="1:5" ht="11.1" customHeight="1" outlineLevel="3" x14ac:dyDescent="0.25">
      <c r="A12" s="20" t="s">
        <v>45</v>
      </c>
      <c r="B12" s="8">
        <v>1052165</v>
      </c>
      <c r="C12" s="8">
        <v>20000</v>
      </c>
      <c r="D12" s="10"/>
      <c r="E12" s="9">
        <f t="shared" si="0"/>
        <v>0</v>
      </c>
    </row>
    <row r="13" spans="1:5" ht="11.1" customHeight="1" outlineLevel="3" x14ac:dyDescent="0.25">
      <c r="A13" s="20" t="s">
        <v>46</v>
      </c>
      <c r="B13" s="8">
        <v>22857</v>
      </c>
      <c r="C13" s="10"/>
      <c r="D13" s="10"/>
      <c r="E13" s="9"/>
    </row>
    <row r="14" spans="1:5" ht="11.1" customHeight="1" outlineLevel="3" x14ac:dyDescent="0.25">
      <c r="A14" s="20" t="s">
        <v>47</v>
      </c>
      <c r="B14" s="8">
        <v>457010918</v>
      </c>
      <c r="C14" s="8">
        <v>38543360</v>
      </c>
      <c r="D14" s="8">
        <v>20161004</v>
      </c>
      <c r="E14" s="9">
        <f t="shared" si="0"/>
        <v>52.307333870217853</v>
      </c>
    </row>
    <row r="15" spans="1:5" ht="11.1" customHeight="1" outlineLevel="3" x14ac:dyDescent="0.25">
      <c r="A15" s="20" t="s">
        <v>48</v>
      </c>
      <c r="B15" s="8">
        <v>83000</v>
      </c>
      <c r="C15" s="8">
        <v>7000</v>
      </c>
      <c r="D15" s="10"/>
      <c r="E15" s="9">
        <f t="shared" si="0"/>
        <v>0</v>
      </c>
    </row>
    <row r="16" spans="1:5" ht="12.95" customHeight="1" outlineLevel="3" x14ac:dyDescent="0.25">
      <c r="A16" s="18" t="s">
        <v>49</v>
      </c>
      <c r="B16" s="16">
        <v>9309990</v>
      </c>
      <c r="C16" s="16">
        <v>848597</v>
      </c>
      <c r="D16" s="21"/>
      <c r="E16" s="9">
        <f t="shared" si="0"/>
        <v>0</v>
      </c>
    </row>
    <row r="17" spans="1:5" ht="11.1" customHeight="1" outlineLevel="4" x14ac:dyDescent="0.25">
      <c r="A17" s="19" t="s">
        <v>50</v>
      </c>
      <c r="B17" s="8">
        <v>1358575</v>
      </c>
      <c r="C17" s="8">
        <v>121380</v>
      </c>
      <c r="D17" s="10"/>
      <c r="E17" s="9">
        <f t="shared" si="0"/>
        <v>0</v>
      </c>
    </row>
    <row r="18" spans="1:5" ht="11.1" customHeight="1" outlineLevel="4" x14ac:dyDescent="0.25">
      <c r="A18" s="19" t="s">
        <v>51</v>
      </c>
      <c r="B18" s="8">
        <v>203637</v>
      </c>
      <c r="C18" s="8">
        <v>18532</v>
      </c>
      <c r="D18" s="10"/>
      <c r="E18" s="9">
        <f t="shared" si="0"/>
        <v>0</v>
      </c>
    </row>
    <row r="19" spans="1:5" ht="11.1" customHeight="1" outlineLevel="4" x14ac:dyDescent="0.25">
      <c r="A19" s="19" t="s">
        <v>52</v>
      </c>
      <c r="B19" s="8">
        <v>5089669</v>
      </c>
      <c r="C19" s="8">
        <v>485000</v>
      </c>
      <c r="D19" s="10"/>
      <c r="E19" s="9">
        <f t="shared" si="0"/>
        <v>0</v>
      </c>
    </row>
    <row r="20" spans="1:5" ht="11.1" customHeight="1" outlineLevel="4" x14ac:dyDescent="0.25">
      <c r="A20" s="19" t="s">
        <v>53</v>
      </c>
      <c r="B20" s="8">
        <v>2521716</v>
      </c>
      <c r="C20" s="8">
        <v>215000</v>
      </c>
      <c r="D20" s="10"/>
      <c r="E20" s="9">
        <f t="shared" si="0"/>
        <v>0</v>
      </c>
    </row>
    <row r="21" spans="1:5" ht="11.1" customHeight="1" outlineLevel="4" x14ac:dyDescent="0.25">
      <c r="A21" s="19" t="s">
        <v>54</v>
      </c>
      <c r="B21" s="8">
        <v>136393</v>
      </c>
      <c r="C21" s="8">
        <v>8685</v>
      </c>
      <c r="D21" s="10"/>
      <c r="E21" s="9">
        <f t="shared" si="0"/>
        <v>0</v>
      </c>
    </row>
    <row r="22" spans="1:5" ht="26.1" customHeight="1" outlineLevel="3" x14ac:dyDescent="0.25">
      <c r="A22" s="18" t="s">
        <v>55</v>
      </c>
      <c r="B22" s="16">
        <v>1500</v>
      </c>
      <c r="C22" s="21"/>
      <c r="D22" s="21"/>
      <c r="E22" s="9"/>
    </row>
    <row r="23" spans="1:5" ht="11.1" customHeight="1" outlineLevel="4" x14ac:dyDescent="0.25">
      <c r="A23" s="19" t="s">
        <v>56</v>
      </c>
      <c r="B23" s="8">
        <v>1500</v>
      </c>
      <c r="C23" s="10"/>
      <c r="D23" s="10"/>
      <c r="E23" s="9"/>
    </row>
    <row r="24" spans="1:5" ht="12.95" customHeight="1" outlineLevel="2" x14ac:dyDescent="0.25">
      <c r="A24" s="17" t="s">
        <v>57</v>
      </c>
      <c r="B24" s="16">
        <v>308419976</v>
      </c>
      <c r="C24" s="16">
        <v>11096061</v>
      </c>
      <c r="D24" s="16">
        <v>362817.25</v>
      </c>
      <c r="E24" s="9">
        <f t="shared" si="0"/>
        <v>3.2697842054040618</v>
      </c>
    </row>
    <row r="25" spans="1:5" ht="11.1" customHeight="1" outlineLevel="3" x14ac:dyDescent="0.25">
      <c r="A25" s="20" t="s">
        <v>58</v>
      </c>
      <c r="B25" s="8">
        <v>208419976</v>
      </c>
      <c r="C25" s="8">
        <v>1096061</v>
      </c>
      <c r="D25" s="8">
        <v>362817.25</v>
      </c>
      <c r="E25" s="9">
        <f t="shared" si="0"/>
        <v>33.101921334670244</v>
      </c>
    </row>
    <row r="26" spans="1:5" ht="11.1" customHeight="1" outlineLevel="3" x14ac:dyDescent="0.25">
      <c r="A26" s="20" t="s">
        <v>59</v>
      </c>
      <c r="B26" s="8">
        <v>100000000</v>
      </c>
      <c r="C26" s="8">
        <v>10000000</v>
      </c>
      <c r="D26" s="10"/>
      <c r="E26" s="9">
        <f t="shared" si="0"/>
        <v>0</v>
      </c>
    </row>
    <row r="27" spans="1:5" ht="12.95" customHeight="1" outlineLevel="2" x14ac:dyDescent="0.25">
      <c r="A27" s="17" t="s">
        <v>60</v>
      </c>
      <c r="B27" s="16">
        <v>3321332</v>
      </c>
      <c r="C27" s="21"/>
      <c r="D27" s="21"/>
      <c r="E27" s="9"/>
    </row>
    <row r="28" spans="1:5" ht="11.1" customHeight="1" outlineLevel="3" x14ac:dyDescent="0.25">
      <c r="A28" s="20" t="s">
        <v>61</v>
      </c>
      <c r="B28" s="8">
        <v>3321332</v>
      </c>
      <c r="C28" s="10"/>
      <c r="D28" s="10"/>
      <c r="E28" s="9"/>
    </row>
    <row r="29" spans="1:5" ht="11.1" customHeight="1" outlineLevel="2" x14ac:dyDescent="0.25">
      <c r="A29" s="22" t="s">
        <v>62</v>
      </c>
      <c r="B29" s="8">
        <v>76826830</v>
      </c>
      <c r="C29" s="8">
        <v>47409360</v>
      </c>
      <c r="D29" s="8">
        <v>12542</v>
      </c>
      <c r="E29" s="9">
        <f t="shared" si="0"/>
        <v>2.6454691647387774E-2</v>
      </c>
    </row>
    <row r="30" spans="1:5" ht="12.95" customHeight="1" outlineLevel="1" x14ac:dyDescent="0.25">
      <c r="A30" s="15" t="s">
        <v>63</v>
      </c>
      <c r="B30" s="16">
        <v>131969000</v>
      </c>
      <c r="C30" s="21"/>
      <c r="D30" s="21"/>
      <c r="E30" s="9"/>
    </row>
    <row r="31" spans="1:5" ht="12.95" customHeight="1" outlineLevel="2" x14ac:dyDescent="0.25">
      <c r="A31" s="17" t="s">
        <v>64</v>
      </c>
      <c r="B31" s="16">
        <v>131969000</v>
      </c>
      <c r="C31" s="21"/>
      <c r="D31" s="21"/>
      <c r="E31" s="9"/>
    </row>
    <row r="32" spans="1:5" ht="11.1" customHeight="1" outlineLevel="3" x14ac:dyDescent="0.25">
      <c r="A32" s="20" t="s">
        <v>65</v>
      </c>
      <c r="B32" s="8">
        <v>131969000</v>
      </c>
      <c r="C32" s="10"/>
      <c r="D32" s="10"/>
      <c r="E32" s="9"/>
    </row>
    <row r="33" spans="1:5" ht="12.95" customHeight="1" x14ac:dyDescent="0.25">
      <c r="A33" s="4" t="s">
        <v>14</v>
      </c>
      <c r="B33" s="5">
        <v>2228558764</v>
      </c>
      <c r="C33" s="5">
        <v>244817979</v>
      </c>
      <c r="D33" s="5">
        <v>183504641.44999999</v>
      </c>
      <c r="E33" s="9">
        <f t="shared" si="0"/>
        <v>74.955541337100897</v>
      </c>
    </row>
    <row r="34" spans="1:5" ht="12.95" customHeight="1" outlineLevel="1" x14ac:dyDescent="0.25">
      <c r="A34" s="15" t="s">
        <v>39</v>
      </c>
      <c r="B34" s="16">
        <v>2228558764</v>
      </c>
      <c r="C34" s="16">
        <v>244817979</v>
      </c>
      <c r="D34" s="16">
        <v>183504641.44999999</v>
      </c>
      <c r="E34" s="9">
        <f t="shared" si="0"/>
        <v>74.955541337100897</v>
      </c>
    </row>
    <row r="35" spans="1:5" ht="12.95" customHeight="1" outlineLevel="2" x14ac:dyDescent="0.25">
      <c r="A35" s="17" t="s">
        <v>40</v>
      </c>
      <c r="B35" s="16">
        <v>1757944370</v>
      </c>
      <c r="C35" s="16">
        <v>179434629</v>
      </c>
      <c r="D35" s="16">
        <v>167694276.66</v>
      </c>
      <c r="E35" s="9">
        <f t="shared" si="0"/>
        <v>93.45703089452148</v>
      </c>
    </row>
    <row r="36" spans="1:5" ht="12.95" customHeight="1" outlineLevel="3" x14ac:dyDescent="0.25">
      <c r="A36" s="18" t="s">
        <v>41</v>
      </c>
      <c r="B36" s="16">
        <v>1440938007</v>
      </c>
      <c r="C36" s="16">
        <v>147079359</v>
      </c>
      <c r="D36" s="16">
        <v>137161698.47</v>
      </c>
      <c r="E36" s="9">
        <f t="shared" si="0"/>
        <v>93.25693244964441</v>
      </c>
    </row>
    <row r="37" spans="1:5" ht="11.1" customHeight="1" outlineLevel="4" x14ac:dyDescent="0.25">
      <c r="A37" s="19" t="s">
        <v>42</v>
      </c>
      <c r="B37" s="8">
        <v>1440938007</v>
      </c>
      <c r="C37" s="8">
        <v>147079359</v>
      </c>
      <c r="D37" s="8">
        <v>137161698.47</v>
      </c>
      <c r="E37" s="9">
        <f t="shared" si="0"/>
        <v>93.25693244964441</v>
      </c>
    </row>
    <row r="38" spans="1:5" ht="11.1" customHeight="1" outlineLevel="3" x14ac:dyDescent="0.25">
      <c r="A38" s="20" t="s">
        <v>43</v>
      </c>
      <c r="B38" s="8">
        <v>317006363</v>
      </c>
      <c r="C38" s="8">
        <v>32355270</v>
      </c>
      <c r="D38" s="8">
        <v>30532578.190000001</v>
      </c>
      <c r="E38" s="9">
        <f t="shared" si="0"/>
        <v>94.366630814701907</v>
      </c>
    </row>
    <row r="39" spans="1:5" ht="12.95" customHeight="1" outlineLevel="2" x14ac:dyDescent="0.25">
      <c r="A39" s="17" t="s">
        <v>44</v>
      </c>
      <c r="B39" s="16">
        <v>439903678</v>
      </c>
      <c r="C39" s="16">
        <v>60048331</v>
      </c>
      <c r="D39" s="16">
        <v>11227487.359999999</v>
      </c>
      <c r="E39" s="9">
        <f t="shared" si="0"/>
        <v>18.697417851630213</v>
      </c>
    </row>
    <row r="40" spans="1:5" ht="11.1" customHeight="1" outlineLevel="3" x14ac:dyDescent="0.25">
      <c r="A40" s="20" t="s">
        <v>45</v>
      </c>
      <c r="B40" s="8">
        <v>2076298</v>
      </c>
      <c r="C40" s="8">
        <v>10000</v>
      </c>
      <c r="D40" s="10"/>
      <c r="E40" s="9">
        <f t="shared" si="0"/>
        <v>0</v>
      </c>
    </row>
    <row r="41" spans="1:5" ht="11.1" customHeight="1" outlineLevel="3" x14ac:dyDescent="0.25">
      <c r="A41" s="20" t="s">
        <v>46</v>
      </c>
      <c r="B41" s="8">
        <v>228069137</v>
      </c>
      <c r="C41" s="8">
        <v>35534719</v>
      </c>
      <c r="D41" s="8">
        <v>9873473.4700000007</v>
      </c>
      <c r="E41" s="9">
        <f t="shared" si="0"/>
        <v>27.785427176165374</v>
      </c>
    </row>
    <row r="42" spans="1:5" ht="11.1" customHeight="1" outlineLevel="3" x14ac:dyDescent="0.25">
      <c r="A42" s="20" t="s">
        <v>47</v>
      </c>
      <c r="B42" s="8">
        <v>28944323</v>
      </c>
      <c r="C42" s="8">
        <v>2019380</v>
      </c>
      <c r="D42" s="8">
        <v>292436</v>
      </c>
      <c r="E42" s="9">
        <f t="shared" si="0"/>
        <v>14.481474511978924</v>
      </c>
    </row>
    <row r="43" spans="1:5" ht="12.95" customHeight="1" outlineLevel="3" x14ac:dyDescent="0.25">
      <c r="A43" s="18" t="s">
        <v>49</v>
      </c>
      <c r="B43" s="16">
        <v>180813920</v>
      </c>
      <c r="C43" s="16">
        <v>22484232</v>
      </c>
      <c r="D43" s="16">
        <v>1061577.8899999999</v>
      </c>
      <c r="E43" s="9">
        <f t="shared" si="0"/>
        <v>4.7214327356166752</v>
      </c>
    </row>
    <row r="44" spans="1:5" ht="11.1" customHeight="1" outlineLevel="4" x14ac:dyDescent="0.25">
      <c r="A44" s="19" t="s">
        <v>50</v>
      </c>
      <c r="B44" s="8">
        <v>119411419</v>
      </c>
      <c r="C44" s="8">
        <v>17754951</v>
      </c>
      <c r="D44" s="10"/>
      <c r="E44" s="9">
        <f t="shared" si="0"/>
        <v>0</v>
      </c>
    </row>
    <row r="45" spans="1:5" ht="11.1" customHeight="1" outlineLevel="4" x14ac:dyDescent="0.25">
      <c r="A45" s="19" t="s">
        <v>51</v>
      </c>
      <c r="B45" s="8">
        <v>4265206</v>
      </c>
      <c r="C45" s="8">
        <v>537823</v>
      </c>
      <c r="D45" s="8">
        <v>14923.73</v>
      </c>
      <c r="E45" s="9">
        <f t="shared" si="0"/>
        <v>2.7748404214769544</v>
      </c>
    </row>
    <row r="46" spans="1:5" ht="11.1" customHeight="1" outlineLevel="4" x14ac:dyDescent="0.25">
      <c r="A46" s="19" t="s">
        <v>52</v>
      </c>
      <c r="B46" s="8">
        <v>44249200</v>
      </c>
      <c r="C46" s="8">
        <v>2172148</v>
      </c>
      <c r="D46" s="10"/>
      <c r="E46" s="9">
        <f t="shared" si="0"/>
        <v>0</v>
      </c>
    </row>
    <row r="47" spans="1:5" ht="11.1" customHeight="1" outlineLevel="4" x14ac:dyDescent="0.25">
      <c r="A47" s="19" t="s">
        <v>53</v>
      </c>
      <c r="B47" s="8">
        <v>3930515</v>
      </c>
      <c r="C47" s="8">
        <v>677967</v>
      </c>
      <c r="D47" s="8">
        <v>47474.16</v>
      </c>
      <c r="E47" s="9">
        <f t="shared" si="0"/>
        <v>7.0024293217811495</v>
      </c>
    </row>
    <row r="48" spans="1:5" ht="11.1" customHeight="1" outlineLevel="4" x14ac:dyDescent="0.25">
      <c r="A48" s="19" t="s">
        <v>54</v>
      </c>
      <c r="B48" s="8">
        <v>8957580</v>
      </c>
      <c r="C48" s="8">
        <v>1341343</v>
      </c>
      <c r="D48" s="8">
        <v>999180</v>
      </c>
      <c r="E48" s="9">
        <f t="shared" si="0"/>
        <v>74.491013857007488</v>
      </c>
    </row>
    <row r="49" spans="1:5" ht="12.95" customHeight="1" outlineLevel="2" x14ac:dyDescent="0.25">
      <c r="A49" s="17" t="s">
        <v>60</v>
      </c>
      <c r="B49" s="16">
        <v>30584706</v>
      </c>
      <c r="C49" s="16">
        <v>5335019</v>
      </c>
      <c r="D49" s="16">
        <v>4582877.43</v>
      </c>
      <c r="E49" s="9">
        <f t="shared" si="0"/>
        <v>85.901801474371496</v>
      </c>
    </row>
    <row r="50" spans="1:5" ht="11.1" customHeight="1" outlineLevel="3" x14ac:dyDescent="0.25">
      <c r="A50" s="20" t="s">
        <v>66</v>
      </c>
      <c r="B50" s="8">
        <v>24158016</v>
      </c>
      <c r="C50" s="8">
        <v>5335019</v>
      </c>
      <c r="D50" s="8">
        <v>4582877.43</v>
      </c>
      <c r="E50" s="9">
        <f t="shared" si="0"/>
        <v>85.901801474371496</v>
      </c>
    </row>
    <row r="51" spans="1:5" ht="11.1" customHeight="1" outlineLevel="3" x14ac:dyDescent="0.25">
      <c r="A51" s="20" t="s">
        <v>61</v>
      </c>
      <c r="B51" s="8">
        <v>6426690</v>
      </c>
      <c r="C51" s="10"/>
      <c r="D51" s="10"/>
      <c r="E51" s="9"/>
    </row>
    <row r="52" spans="1:5" ht="11.1" customHeight="1" outlineLevel="2" x14ac:dyDescent="0.25">
      <c r="A52" s="22" t="s">
        <v>62</v>
      </c>
      <c r="B52" s="8">
        <v>126010</v>
      </c>
      <c r="C52" s="10"/>
      <c r="D52" s="10"/>
      <c r="E52" s="9"/>
    </row>
    <row r="53" spans="1:5" ht="12.95" customHeight="1" x14ac:dyDescent="0.25">
      <c r="A53" s="4" t="s">
        <v>16</v>
      </c>
      <c r="B53" s="5">
        <v>144488343</v>
      </c>
      <c r="C53" s="5">
        <v>15431638</v>
      </c>
      <c r="D53" s="5">
        <v>1106286.6399999999</v>
      </c>
      <c r="E53" s="9">
        <f t="shared" si="0"/>
        <v>7.1689514748855556</v>
      </c>
    </row>
    <row r="54" spans="1:5" ht="12.95" customHeight="1" outlineLevel="1" x14ac:dyDescent="0.25">
      <c r="A54" s="15" t="s">
        <v>39</v>
      </c>
      <c r="B54" s="16">
        <v>144488343</v>
      </c>
      <c r="C54" s="16">
        <v>15431638</v>
      </c>
      <c r="D54" s="16">
        <v>1106286.6399999999</v>
      </c>
      <c r="E54" s="9">
        <f t="shared" si="0"/>
        <v>7.1689514748855556</v>
      </c>
    </row>
    <row r="55" spans="1:5" ht="12.95" customHeight="1" outlineLevel="2" x14ac:dyDescent="0.25">
      <c r="A55" s="17" t="s">
        <v>40</v>
      </c>
      <c r="B55" s="16">
        <v>5493118</v>
      </c>
      <c r="C55" s="16">
        <v>553000</v>
      </c>
      <c r="D55" s="16">
        <v>452079.14</v>
      </c>
      <c r="E55" s="9">
        <f t="shared" si="0"/>
        <v>81.750296564195295</v>
      </c>
    </row>
    <row r="56" spans="1:5" ht="12.95" customHeight="1" outlineLevel="3" x14ac:dyDescent="0.25">
      <c r="A56" s="18" t="s">
        <v>41</v>
      </c>
      <c r="B56" s="16">
        <v>4613118</v>
      </c>
      <c r="C56" s="16">
        <v>461000</v>
      </c>
      <c r="D56" s="16">
        <v>384033.48</v>
      </c>
      <c r="E56" s="9">
        <f t="shared" si="0"/>
        <v>83.304442516268978</v>
      </c>
    </row>
    <row r="57" spans="1:5" ht="11.1" customHeight="1" outlineLevel="4" x14ac:dyDescent="0.25">
      <c r="A57" s="19" t="s">
        <v>42</v>
      </c>
      <c r="B57" s="8">
        <v>4613118</v>
      </c>
      <c r="C57" s="8">
        <v>461000</v>
      </c>
      <c r="D57" s="8">
        <v>384033.48</v>
      </c>
      <c r="E57" s="9">
        <f t="shared" si="0"/>
        <v>83.304442516268978</v>
      </c>
    </row>
    <row r="58" spans="1:5" ht="11.1" customHeight="1" outlineLevel="3" x14ac:dyDescent="0.25">
      <c r="A58" s="20" t="s">
        <v>43</v>
      </c>
      <c r="B58" s="8">
        <v>880000</v>
      </c>
      <c r="C58" s="8">
        <v>92000</v>
      </c>
      <c r="D58" s="8">
        <v>68045.66</v>
      </c>
      <c r="E58" s="9">
        <f t="shared" si="0"/>
        <v>73.962673913043488</v>
      </c>
    </row>
    <row r="59" spans="1:5" ht="12.95" customHeight="1" outlineLevel="2" x14ac:dyDescent="0.25">
      <c r="A59" s="17" t="s">
        <v>44</v>
      </c>
      <c r="B59" s="16">
        <v>501511</v>
      </c>
      <c r="C59" s="16">
        <v>5700</v>
      </c>
      <c r="D59" s="21"/>
      <c r="E59" s="9">
        <f t="shared" si="0"/>
        <v>0</v>
      </c>
    </row>
    <row r="60" spans="1:5" ht="11.1" customHeight="1" outlineLevel="3" x14ac:dyDescent="0.25">
      <c r="A60" s="20" t="s">
        <v>45</v>
      </c>
      <c r="B60" s="8">
        <v>10000</v>
      </c>
      <c r="C60" s="10"/>
      <c r="D60" s="10"/>
      <c r="E60" s="9"/>
    </row>
    <row r="61" spans="1:5" ht="11.1" customHeight="1" outlineLevel="3" x14ac:dyDescent="0.25">
      <c r="A61" s="20" t="s">
        <v>47</v>
      </c>
      <c r="B61" s="8">
        <v>292500</v>
      </c>
      <c r="C61" s="8">
        <v>5000</v>
      </c>
      <c r="D61" s="10"/>
      <c r="E61" s="9">
        <f t="shared" si="0"/>
        <v>0</v>
      </c>
    </row>
    <row r="62" spans="1:5" ht="12.95" customHeight="1" outlineLevel="3" x14ac:dyDescent="0.25">
      <c r="A62" s="18" t="s">
        <v>49</v>
      </c>
      <c r="B62" s="16">
        <v>199011</v>
      </c>
      <c r="C62" s="23">
        <v>700</v>
      </c>
      <c r="D62" s="21"/>
      <c r="E62" s="9">
        <f t="shared" si="0"/>
        <v>0</v>
      </c>
    </row>
    <row r="63" spans="1:5" ht="11.1" customHeight="1" outlineLevel="4" x14ac:dyDescent="0.25">
      <c r="A63" s="19" t="s">
        <v>51</v>
      </c>
      <c r="B63" s="8">
        <v>2971</v>
      </c>
      <c r="C63" s="12">
        <v>700</v>
      </c>
      <c r="D63" s="10"/>
      <c r="E63" s="9">
        <f t="shared" si="0"/>
        <v>0</v>
      </c>
    </row>
    <row r="64" spans="1:5" ht="11.1" customHeight="1" outlineLevel="4" x14ac:dyDescent="0.25">
      <c r="A64" s="19" t="s">
        <v>52</v>
      </c>
      <c r="B64" s="8">
        <v>76901</v>
      </c>
      <c r="C64" s="10"/>
      <c r="D64" s="10"/>
      <c r="E64" s="9"/>
    </row>
    <row r="65" spans="1:5" ht="11.1" customHeight="1" outlineLevel="4" x14ac:dyDescent="0.25">
      <c r="A65" s="19" t="s">
        <v>53</v>
      </c>
      <c r="B65" s="8">
        <v>113162</v>
      </c>
      <c r="C65" s="10"/>
      <c r="D65" s="10"/>
      <c r="E65" s="9"/>
    </row>
    <row r="66" spans="1:5" ht="11.1" customHeight="1" outlineLevel="4" x14ac:dyDescent="0.25">
      <c r="A66" s="19" t="s">
        <v>54</v>
      </c>
      <c r="B66" s="8">
        <v>5977</v>
      </c>
      <c r="C66" s="10"/>
      <c r="D66" s="10"/>
      <c r="E66" s="9"/>
    </row>
    <row r="67" spans="1:5" ht="12.95" customHeight="1" outlineLevel="2" x14ac:dyDescent="0.25">
      <c r="A67" s="17" t="s">
        <v>57</v>
      </c>
      <c r="B67" s="16">
        <v>138493564</v>
      </c>
      <c r="C67" s="16">
        <v>14872938</v>
      </c>
      <c r="D67" s="16">
        <v>654207.5</v>
      </c>
      <c r="E67" s="9">
        <f t="shared" si="0"/>
        <v>4.3986433615200982</v>
      </c>
    </row>
    <row r="68" spans="1:5" ht="11.1" customHeight="1" outlineLevel="3" x14ac:dyDescent="0.25">
      <c r="A68" s="20" t="s">
        <v>58</v>
      </c>
      <c r="B68" s="8">
        <v>138493564</v>
      </c>
      <c r="C68" s="8">
        <v>14872938</v>
      </c>
      <c r="D68" s="8">
        <v>654207.5</v>
      </c>
      <c r="E68" s="9">
        <f t="shared" si="0"/>
        <v>4.3986433615200982</v>
      </c>
    </row>
    <row r="69" spans="1:5" ht="11.1" customHeight="1" outlineLevel="2" x14ac:dyDescent="0.25">
      <c r="A69" s="22" t="s">
        <v>62</v>
      </c>
      <c r="B69" s="12">
        <v>150</v>
      </c>
      <c r="C69" s="10"/>
      <c r="D69" s="10"/>
      <c r="E69" s="9"/>
    </row>
    <row r="70" spans="1:5" ht="12.95" customHeight="1" x14ac:dyDescent="0.25">
      <c r="A70" s="4" t="s">
        <v>18</v>
      </c>
      <c r="B70" s="5">
        <v>360150105</v>
      </c>
      <c r="C70" s="5">
        <v>23026235</v>
      </c>
      <c r="D70" s="5">
        <v>18432488.800000001</v>
      </c>
      <c r="E70" s="9">
        <f t="shared" ref="E70:E133" si="1">SUM(D70/C70)*100</f>
        <v>80.049946506669457</v>
      </c>
    </row>
    <row r="71" spans="1:5" ht="12.95" customHeight="1" outlineLevel="1" x14ac:dyDescent="0.25">
      <c r="A71" s="15" t="s">
        <v>39</v>
      </c>
      <c r="B71" s="16">
        <v>360150105</v>
      </c>
      <c r="C71" s="16">
        <v>23026235</v>
      </c>
      <c r="D71" s="16">
        <v>18432488.800000001</v>
      </c>
      <c r="E71" s="9">
        <f t="shared" si="1"/>
        <v>80.049946506669457</v>
      </c>
    </row>
    <row r="72" spans="1:5" ht="12.95" customHeight="1" outlineLevel="2" x14ac:dyDescent="0.25">
      <c r="A72" s="17" t="s">
        <v>40</v>
      </c>
      <c r="B72" s="16">
        <v>125671428</v>
      </c>
      <c r="C72" s="16">
        <v>11680388</v>
      </c>
      <c r="D72" s="16">
        <v>10100387.65</v>
      </c>
      <c r="E72" s="9">
        <f t="shared" si="1"/>
        <v>86.473049097341629</v>
      </c>
    </row>
    <row r="73" spans="1:5" ht="12.95" customHeight="1" outlineLevel="3" x14ac:dyDescent="0.25">
      <c r="A73" s="18" t="s">
        <v>41</v>
      </c>
      <c r="B73" s="16">
        <v>103447456</v>
      </c>
      <c r="C73" s="16">
        <v>9599135</v>
      </c>
      <c r="D73" s="16">
        <v>8296949.6699999999</v>
      </c>
      <c r="E73" s="9">
        <f t="shared" si="1"/>
        <v>86.434347157321994</v>
      </c>
    </row>
    <row r="74" spans="1:5" ht="11.1" customHeight="1" outlineLevel="4" x14ac:dyDescent="0.25">
      <c r="A74" s="19" t="s">
        <v>42</v>
      </c>
      <c r="B74" s="8">
        <v>103447456</v>
      </c>
      <c r="C74" s="8">
        <v>9599135</v>
      </c>
      <c r="D74" s="8">
        <v>8296949.6699999999</v>
      </c>
      <c r="E74" s="9">
        <f t="shared" si="1"/>
        <v>86.434347157321994</v>
      </c>
    </row>
    <row r="75" spans="1:5" ht="11.1" customHeight="1" outlineLevel="3" x14ac:dyDescent="0.25">
      <c r="A75" s="20" t="s">
        <v>43</v>
      </c>
      <c r="B75" s="8">
        <v>22223972</v>
      </c>
      <c r="C75" s="8">
        <v>2081253</v>
      </c>
      <c r="D75" s="8">
        <v>1803437.98</v>
      </c>
      <c r="E75" s="9">
        <f t="shared" si="1"/>
        <v>86.651549811579855</v>
      </c>
    </row>
    <row r="76" spans="1:5" ht="12.95" customHeight="1" outlineLevel="2" x14ac:dyDescent="0.25">
      <c r="A76" s="17" t="s">
        <v>44</v>
      </c>
      <c r="B76" s="16">
        <v>35570991</v>
      </c>
      <c r="C76" s="16">
        <v>2212909</v>
      </c>
      <c r="D76" s="16">
        <v>737673.3</v>
      </c>
      <c r="E76" s="9">
        <f t="shared" si="1"/>
        <v>33.335003834319444</v>
      </c>
    </row>
    <row r="77" spans="1:5" ht="11.1" customHeight="1" outlineLevel="3" x14ac:dyDescent="0.25">
      <c r="A77" s="20" t="s">
        <v>45</v>
      </c>
      <c r="B77" s="8">
        <v>4989152</v>
      </c>
      <c r="C77" s="8">
        <v>404204</v>
      </c>
      <c r="D77" s="8">
        <v>356246.98</v>
      </c>
      <c r="E77" s="9">
        <f t="shared" si="1"/>
        <v>88.135441509732701</v>
      </c>
    </row>
    <row r="78" spans="1:5" ht="11.1" customHeight="1" outlineLevel="3" x14ac:dyDescent="0.25">
      <c r="A78" s="20" t="s">
        <v>67</v>
      </c>
      <c r="B78" s="8">
        <v>103957</v>
      </c>
      <c r="C78" s="8">
        <v>8200</v>
      </c>
      <c r="D78" s="8">
        <v>4999.79</v>
      </c>
      <c r="E78" s="9">
        <f t="shared" si="1"/>
        <v>60.973048780487801</v>
      </c>
    </row>
    <row r="79" spans="1:5" ht="11.1" customHeight="1" outlineLevel="3" x14ac:dyDescent="0.25">
      <c r="A79" s="20" t="s">
        <v>46</v>
      </c>
      <c r="B79" s="8">
        <v>992850</v>
      </c>
      <c r="C79" s="8">
        <v>82800</v>
      </c>
      <c r="D79" s="8">
        <v>82637.72</v>
      </c>
      <c r="E79" s="9">
        <f t="shared" si="1"/>
        <v>99.80400966183575</v>
      </c>
    </row>
    <row r="80" spans="1:5" ht="11.1" customHeight="1" outlineLevel="3" x14ac:dyDescent="0.25">
      <c r="A80" s="20" t="s">
        <v>47</v>
      </c>
      <c r="B80" s="8">
        <v>21411555</v>
      </c>
      <c r="C80" s="8">
        <v>1344136</v>
      </c>
      <c r="D80" s="8">
        <v>271848.33</v>
      </c>
      <c r="E80" s="9">
        <f t="shared" si="1"/>
        <v>20.224763714386047</v>
      </c>
    </row>
    <row r="81" spans="1:5" ht="11.1" customHeight="1" outlineLevel="3" x14ac:dyDescent="0.25">
      <c r="A81" s="20" t="s">
        <v>48</v>
      </c>
      <c r="B81" s="8">
        <v>271747</v>
      </c>
      <c r="C81" s="8">
        <v>17900</v>
      </c>
      <c r="D81" s="8">
        <v>12216</v>
      </c>
      <c r="E81" s="9">
        <f t="shared" si="1"/>
        <v>68.245810055865917</v>
      </c>
    </row>
    <row r="82" spans="1:5" ht="12.95" customHeight="1" outlineLevel="3" x14ac:dyDescent="0.25">
      <c r="A82" s="18" t="s">
        <v>49</v>
      </c>
      <c r="B82" s="16">
        <v>7744536</v>
      </c>
      <c r="C82" s="16">
        <v>355669</v>
      </c>
      <c r="D82" s="16">
        <v>9724.48</v>
      </c>
      <c r="E82" s="9">
        <f t="shared" si="1"/>
        <v>2.7341376392094894</v>
      </c>
    </row>
    <row r="83" spans="1:5" ht="11.1" customHeight="1" outlineLevel="4" x14ac:dyDescent="0.25">
      <c r="A83" s="19" t="s">
        <v>50</v>
      </c>
      <c r="B83" s="8">
        <v>2812172</v>
      </c>
      <c r="C83" s="8">
        <v>183057</v>
      </c>
      <c r="D83" s="10"/>
      <c r="E83" s="9">
        <f t="shared" si="1"/>
        <v>0</v>
      </c>
    </row>
    <row r="84" spans="1:5" ht="11.1" customHeight="1" outlineLevel="4" x14ac:dyDescent="0.25">
      <c r="A84" s="19" t="s">
        <v>51</v>
      </c>
      <c r="B84" s="8">
        <v>282502</v>
      </c>
      <c r="C84" s="8">
        <v>24265</v>
      </c>
      <c r="D84" s="8">
        <v>7724.48</v>
      </c>
      <c r="E84" s="9">
        <f t="shared" si="1"/>
        <v>31.833834741397069</v>
      </c>
    </row>
    <row r="85" spans="1:5" ht="11.1" customHeight="1" outlineLevel="4" x14ac:dyDescent="0.25">
      <c r="A85" s="19" t="s">
        <v>52</v>
      </c>
      <c r="B85" s="8">
        <v>3270339</v>
      </c>
      <c r="C85" s="8">
        <v>112732</v>
      </c>
      <c r="D85" s="10"/>
      <c r="E85" s="9">
        <f t="shared" si="1"/>
        <v>0</v>
      </c>
    </row>
    <row r="86" spans="1:5" ht="11.1" customHeight="1" outlineLevel="4" x14ac:dyDescent="0.25">
      <c r="A86" s="19" t="s">
        <v>53</v>
      </c>
      <c r="B86" s="8">
        <v>1248805</v>
      </c>
      <c r="C86" s="8">
        <v>25662</v>
      </c>
      <c r="D86" s="8">
        <v>2000</v>
      </c>
      <c r="E86" s="9">
        <f t="shared" si="1"/>
        <v>7.7936248149014107</v>
      </c>
    </row>
    <row r="87" spans="1:5" ht="11.1" customHeight="1" outlineLevel="4" x14ac:dyDescent="0.25">
      <c r="A87" s="19" t="s">
        <v>54</v>
      </c>
      <c r="B87" s="8">
        <v>130718</v>
      </c>
      <c r="C87" s="8">
        <v>9953</v>
      </c>
      <c r="D87" s="10"/>
      <c r="E87" s="9">
        <f t="shared" si="1"/>
        <v>0</v>
      </c>
    </row>
    <row r="88" spans="1:5" ht="26.1" customHeight="1" outlineLevel="3" x14ac:dyDescent="0.25">
      <c r="A88" s="18" t="s">
        <v>55</v>
      </c>
      <c r="B88" s="16">
        <v>57194</v>
      </c>
      <c r="C88" s="21"/>
      <c r="D88" s="21"/>
      <c r="E88" s="9">
        <v>0</v>
      </c>
    </row>
    <row r="89" spans="1:5" ht="11.1" customHeight="1" outlineLevel="4" x14ac:dyDescent="0.25">
      <c r="A89" s="19" t="s">
        <v>56</v>
      </c>
      <c r="B89" s="8">
        <v>57194</v>
      </c>
      <c r="C89" s="10"/>
      <c r="D89" s="10"/>
      <c r="E89" s="9">
        <v>0</v>
      </c>
    </row>
    <row r="90" spans="1:5" ht="12.95" customHeight="1" outlineLevel="2" x14ac:dyDescent="0.25">
      <c r="A90" s="17" t="s">
        <v>57</v>
      </c>
      <c r="B90" s="16">
        <v>1737978</v>
      </c>
      <c r="C90" s="16">
        <v>141128</v>
      </c>
      <c r="D90" s="21"/>
      <c r="E90" s="9">
        <f t="shared" si="1"/>
        <v>0</v>
      </c>
    </row>
    <row r="91" spans="1:5" ht="11.1" customHeight="1" outlineLevel="3" x14ac:dyDescent="0.25">
      <c r="A91" s="20" t="s">
        <v>58</v>
      </c>
      <c r="B91" s="8">
        <v>1737978</v>
      </c>
      <c r="C91" s="8">
        <v>141128</v>
      </c>
      <c r="D91" s="10"/>
      <c r="E91" s="9">
        <f t="shared" si="1"/>
        <v>0</v>
      </c>
    </row>
    <row r="92" spans="1:5" ht="12.95" customHeight="1" outlineLevel="2" x14ac:dyDescent="0.25">
      <c r="A92" s="17" t="s">
        <v>60</v>
      </c>
      <c r="B92" s="16">
        <v>197148608</v>
      </c>
      <c r="C92" s="16">
        <v>8990466</v>
      </c>
      <c r="D92" s="16">
        <v>7594421.0199999996</v>
      </c>
      <c r="E92" s="9">
        <f t="shared" si="1"/>
        <v>84.471939719253697</v>
      </c>
    </row>
    <row r="93" spans="1:5" ht="11.1" customHeight="1" outlineLevel="3" x14ac:dyDescent="0.25">
      <c r="A93" s="20" t="s">
        <v>61</v>
      </c>
      <c r="B93" s="8">
        <v>197148608</v>
      </c>
      <c r="C93" s="8">
        <v>8990466</v>
      </c>
      <c r="D93" s="8">
        <v>7594421.0199999996</v>
      </c>
      <c r="E93" s="9">
        <f t="shared" si="1"/>
        <v>84.471939719253697</v>
      </c>
    </row>
    <row r="94" spans="1:5" ht="11.1" customHeight="1" outlineLevel="2" x14ac:dyDescent="0.25">
      <c r="A94" s="22" t="s">
        <v>62</v>
      </c>
      <c r="B94" s="8">
        <v>21100</v>
      </c>
      <c r="C94" s="8">
        <v>1344</v>
      </c>
      <c r="D94" s="12">
        <v>6.83</v>
      </c>
      <c r="E94" s="9">
        <f t="shared" si="1"/>
        <v>0.50818452380952372</v>
      </c>
    </row>
    <row r="95" spans="1:5" ht="26.1" customHeight="1" x14ac:dyDescent="0.25">
      <c r="A95" s="4" t="s">
        <v>19</v>
      </c>
      <c r="B95" s="5">
        <v>190874530</v>
      </c>
      <c r="C95" s="5">
        <v>18578768</v>
      </c>
      <c r="D95" s="5">
        <v>15224181.25</v>
      </c>
      <c r="E95" s="9">
        <f t="shared" si="1"/>
        <v>81.943976317482409</v>
      </c>
    </row>
    <row r="96" spans="1:5" ht="12.95" customHeight="1" outlineLevel="1" x14ac:dyDescent="0.25">
      <c r="A96" s="15" t="s">
        <v>39</v>
      </c>
      <c r="B96" s="16">
        <v>190874530</v>
      </c>
      <c r="C96" s="16">
        <v>18578768</v>
      </c>
      <c r="D96" s="16">
        <v>15224181.25</v>
      </c>
      <c r="E96" s="9">
        <f t="shared" si="1"/>
        <v>81.943976317482409</v>
      </c>
    </row>
    <row r="97" spans="1:5" ht="12.95" customHeight="1" outlineLevel="2" x14ac:dyDescent="0.25">
      <c r="A97" s="17" t="s">
        <v>40</v>
      </c>
      <c r="B97" s="16">
        <v>117372429</v>
      </c>
      <c r="C97" s="16">
        <v>12738321</v>
      </c>
      <c r="D97" s="16">
        <v>11798170.630000001</v>
      </c>
      <c r="E97" s="9">
        <f t="shared" si="1"/>
        <v>92.619511079992407</v>
      </c>
    </row>
    <row r="98" spans="1:5" ht="12.95" customHeight="1" outlineLevel="3" x14ac:dyDescent="0.25">
      <c r="A98" s="18" t="s">
        <v>41</v>
      </c>
      <c r="B98" s="16">
        <v>96206909</v>
      </c>
      <c r="C98" s="16">
        <v>10436534</v>
      </c>
      <c r="D98" s="16">
        <v>9677599.3200000003</v>
      </c>
      <c r="E98" s="9">
        <f t="shared" si="1"/>
        <v>92.728096511734648</v>
      </c>
    </row>
    <row r="99" spans="1:5" ht="11.1" customHeight="1" outlineLevel="4" x14ac:dyDescent="0.25">
      <c r="A99" s="19" t="s">
        <v>42</v>
      </c>
      <c r="B99" s="8">
        <v>96206909</v>
      </c>
      <c r="C99" s="8">
        <v>10436534</v>
      </c>
      <c r="D99" s="8">
        <v>9677599.3200000003</v>
      </c>
      <c r="E99" s="9">
        <f t="shared" si="1"/>
        <v>92.728096511734648</v>
      </c>
    </row>
    <row r="100" spans="1:5" ht="11.1" customHeight="1" outlineLevel="3" x14ac:dyDescent="0.25">
      <c r="A100" s="20" t="s">
        <v>43</v>
      </c>
      <c r="B100" s="8">
        <v>21165520</v>
      </c>
      <c r="C100" s="8">
        <v>2301787</v>
      </c>
      <c r="D100" s="8">
        <v>2120571.31</v>
      </c>
      <c r="E100" s="9">
        <f t="shared" si="1"/>
        <v>92.127173800182206</v>
      </c>
    </row>
    <row r="101" spans="1:5" ht="12.95" customHeight="1" outlineLevel="2" x14ac:dyDescent="0.25">
      <c r="A101" s="17" t="s">
        <v>44</v>
      </c>
      <c r="B101" s="16">
        <v>20474734</v>
      </c>
      <c r="C101" s="16">
        <v>1833561</v>
      </c>
      <c r="D101" s="16">
        <v>26464.7</v>
      </c>
      <c r="E101" s="9">
        <f t="shared" si="1"/>
        <v>1.4433498531000606</v>
      </c>
    </row>
    <row r="102" spans="1:5" ht="11.1" customHeight="1" outlineLevel="3" x14ac:dyDescent="0.25">
      <c r="A102" s="20" t="s">
        <v>45</v>
      </c>
      <c r="B102" s="8">
        <v>1058972</v>
      </c>
      <c r="C102" s="8">
        <v>5000</v>
      </c>
      <c r="D102" s="8">
        <v>3320</v>
      </c>
      <c r="E102" s="9">
        <f t="shared" si="1"/>
        <v>66.400000000000006</v>
      </c>
    </row>
    <row r="103" spans="1:5" ht="11.1" customHeight="1" outlineLevel="3" x14ac:dyDescent="0.25">
      <c r="A103" s="20" t="s">
        <v>47</v>
      </c>
      <c r="B103" s="8">
        <v>3395168</v>
      </c>
      <c r="C103" s="8">
        <v>171850</v>
      </c>
      <c r="D103" s="8">
        <v>20135.47</v>
      </c>
      <c r="E103" s="9">
        <f t="shared" si="1"/>
        <v>11.716886819901077</v>
      </c>
    </row>
    <row r="104" spans="1:5" ht="12.95" customHeight="1" outlineLevel="3" x14ac:dyDescent="0.25">
      <c r="A104" s="18" t="s">
        <v>49</v>
      </c>
      <c r="B104" s="16">
        <v>15650594</v>
      </c>
      <c r="C104" s="16">
        <v>1646711</v>
      </c>
      <c r="D104" s="16">
        <v>3009.23</v>
      </c>
      <c r="E104" s="9">
        <f t="shared" si="1"/>
        <v>0.1827418411609566</v>
      </c>
    </row>
    <row r="105" spans="1:5" ht="11.1" customHeight="1" outlineLevel="4" x14ac:dyDescent="0.25">
      <c r="A105" s="19" t="s">
        <v>50</v>
      </c>
      <c r="B105" s="8">
        <v>8568302</v>
      </c>
      <c r="C105" s="8">
        <v>1013672</v>
      </c>
      <c r="D105" s="10"/>
      <c r="E105" s="9">
        <f t="shared" si="1"/>
        <v>0</v>
      </c>
    </row>
    <row r="106" spans="1:5" ht="11.1" customHeight="1" outlineLevel="4" x14ac:dyDescent="0.25">
      <c r="A106" s="19" t="s">
        <v>51</v>
      </c>
      <c r="B106" s="8">
        <v>218212</v>
      </c>
      <c r="C106" s="8">
        <v>17282</v>
      </c>
      <c r="D106" s="8">
        <v>1631.92</v>
      </c>
      <c r="E106" s="9">
        <f t="shared" si="1"/>
        <v>9.4428885545654442</v>
      </c>
    </row>
    <row r="107" spans="1:5" ht="11.1" customHeight="1" outlineLevel="4" x14ac:dyDescent="0.25">
      <c r="A107" s="19" t="s">
        <v>52</v>
      </c>
      <c r="B107" s="8">
        <v>5420987</v>
      </c>
      <c r="C107" s="8">
        <v>443559</v>
      </c>
      <c r="D107" s="10"/>
      <c r="E107" s="9">
        <f t="shared" si="1"/>
        <v>0</v>
      </c>
    </row>
    <row r="108" spans="1:5" ht="11.1" customHeight="1" outlineLevel="4" x14ac:dyDescent="0.25">
      <c r="A108" s="19" t="s">
        <v>53</v>
      </c>
      <c r="B108" s="8">
        <v>989096</v>
      </c>
      <c r="C108" s="8">
        <v>140656</v>
      </c>
      <c r="D108" s="8">
        <v>1377.31</v>
      </c>
      <c r="E108" s="9">
        <f t="shared" si="1"/>
        <v>0.97920458423387557</v>
      </c>
    </row>
    <row r="109" spans="1:5" ht="11.1" customHeight="1" outlineLevel="4" x14ac:dyDescent="0.25">
      <c r="A109" s="19" t="s">
        <v>54</v>
      </c>
      <c r="B109" s="8">
        <v>453997</v>
      </c>
      <c r="C109" s="8">
        <v>31542</v>
      </c>
      <c r="D109" s="10"/>
      <c r="E109" s="9">
        <f t="shared" si="1"/>
        <v>0</v>
      </c>
    </row>
    <row r="110" spans="1:5" ht="26.1" customHeight="1" outlineLevel="3" x14ac:dyDescent="0.25">
      <c r="A110" s="18" t="s">
        <v>55</v>
      </c>
      <c r="B110" s="16">
        <v>370000</v>
      </c>
      <c r="C110" s="16">
        <v>10000</v>
      </c>
      <c r="D110" s="21"/>
      <c r="E110" s="9">
        <f t="shared" si="1"/>
        <v>0</v>
      </c>
    </row>
    <row r="111" spans="1:5" ht="11.1" customHeight="1" outlineLevel="4" x14ac:dyDescent="0.25">
      <c r="A111" s="19" t="s">
        <v>56</v>
      </c>
      <c r="B111" s="8">
        <v>370000</v>
      </c>
      <c r="C111" s="8">
        <v>10000</v>
      </c>
      <c r="D111" s="10"/>
      <c r="E111" s="9">
        <f t="shared" si="1"/>
        <v>0</v>
      </c>
    </row>
    <row r="112" spans="1:5" ht="12.95" customHeight="1" outlineLevel="2" x14ac:dyDescent="0.25">
      <c r="A112" s="17" t="s">
        <v>57</v>
      </c>
      <c r="B112" s="16">
        <v>53027367</v>
      </c>
      <c r="C112" s="16">
        <v>4006886</v>
      </c>
      <c r="D112" s="16">
        <v>3399545.92</v>
      </c>
      <c r="E112" s="9">
        <f t="shared" si="1"/>
        <v>84.842591478769293</v>
      </c>
    </row>
    <row r="113" spans="1:5" ht="11.1" customHeight="1" outlineLevel="3" x14ac:dyDescent="0.25">
      <c r="A113" s="20" t="s">
        <v>58</v>
      </c>
      <c r="B113" s="8">
        <v>53027367</v>
      </c>
      <c r="C113" s="8">
        <v>4006886</v>
      </c>
      <c r="D113" s="8">
        <v>3399545.92</v>
      </c>
      <c r="E113" s="9">
        <f t="shared" si="1"/>
        <v>84.842591478769293</v>
      </c>
    </row>
    <row r="114" spans="1:5" ht="12.95" customHeight="1" x14ac:dyDescent="0.25">
      <c r="A114" s="4" t="s">
        <v>21</v>
      </c>
      <c r="B114" s="5">
        <v>149004772</v>
      </c>
      <c r="C114" s="5">
        <v>15654236</v>
      </c>
      <c r="D114" s="5">
        <v>11349067.310000001</v>
      </c>
      <c r="E114" s="9">
        <f t="shared" si="1"/>
        <v>72.498378777475963</v>
      </c>
    </row>
    <row r="115" spans="1:5" ht="12.95" customHeight="1" outlineLevel="1" x14ac:dyDescent="0.25">
      <c r="A115" s="15" t="s">
        <v>39</v>
      </c>
      <c r="B115" s="16">
        <v>149004772</v>
      </c>
      <c r="C115" s="16">
        <v>15654236</v>
      </c>
      <c r="D115" s="16">
        <v>11349067.310000001</v>
      </c>
      <c r="E115" s="9">
        <f t="shared" si="1"/>
        <v>72.498378777475963</v>
      </c>
    </row>
    <row r="116" spans="1:5" ht="12.95" customHeight="1" outlineLevel="2" x14ac:dyDescent="0.25">
      <c r="A116" s="17" t="s">
        <v>40</v>
      </c>
      <c r="B116" s="16">
        <v>109011366</v>
      </c>
      <c r="C116" s="16">
        <v>12146520</v>
      </c>
      <c r="D116" s="16">
        <v>11231250.18</v>
      </c>
      <c r="E116" s="9">
        <f t="shared" si="1"/>
        <v>92.46475681923711</v>
      </c>
    </row>
    <row r="117" spans="1:5" ht="12.95" customHeight="1" outlineLevel="3" x14ac:dyDescent="0.25">
      <c r="A117" s="18" t="s">
        <v>41</v>
      </c>
      <c r="B117" s="16">
        <v>89353578</v>
      </c>
      <c r="C117" s="16">
        <v>9954000</v>
      </c>
      <c r="D117" s="16">
        <v>9207234.3599999994</v>
      </c>
      <c r="E117" s="9">
        <f t="shared" si="1"/>
        <v>92.497833634719711</v>
      </c>
    </row>
    <row r="118" spans="1:5" ht="11.1" customHeight="1" outlineLevel="4" x14ac:dyDescent="0.25">
      <c r="A118" s="19" t="s">
        <v>42</v>
      </c>
      <c r="B118" s="8">
        <v>89353578</v>
      </c>
      <c r="C118" s="8">
        <v>9954000</v>
      </c>
      <c r="D118" s="8">
        <v>9207234.3599999994</v>
      </c>
      <c r="E118" s="9">
        <f t="shared" si="1"/>
        <v>92.497833634719711</v>
      </c>
    </row>
    <row r="119" spans="1:5" ht="11.1" customHeight="1" outlineLevel="3" x14ac:dyDescent="0.25">
      <c r="A119" s="20" t="s">
        <v>43</v>
      </c>
      <c r="B119" s="8">
        <v>19657788</v>
      </c>
      <c r="C119" s="8">
        <v>2192520</v>
      </c>
      <c r="D119" s="8">
        <v>2024015.82</v>
      </c>
      <c r="E119" s="9">
        <f t="shared" si="1"/>
        <v>92.314588692463474</v>
      </c>
    </row>
    <row r="120" spans="1:5" ht="12.95" customHeight="1" outlineLevel="2" x14ac:dyDescent="0.25">
      <c r="A120" s="17" t="s">
        <v>44</v>
      </c>
      <c r="B120" s="16">
        <v>31417678</v>
      </c>
      <c r="C120" s="16">
        <v>2883414</v>
      </c>
      <c r="D120" s="16">
        <v>117817.13</v>
      </c>
      <c r="E120" s="9">
        <f t="shared" si="1"/>
        <v>4.0860289226590432</v>
      </c>
    </row>
    <row r="121" spans="1:5" ht="11.1" customHeight="1" outlineLevel="3" x14ac:dyDescent="0.25">
      <c r="A121" s="20" t="s">
        <v>45</v>
      </c>
      <c r="B121" s="8">
        <v>1274017</v>
      </c>
      <c r="C121" s="10"/>
      <c r="D121" s="10"/>
      <c r="E121" s="9">
        <v>0</v>
      </c>
    </row>
    <row r="122" spans="1:5" ht="11.1" customHeight="1" outlineLevel="3" x14ac:dyDescent="0.25">
      <c r="A122" s="20" t="s">
        <v>47</v>
      </c>
      <c r="B122" s="8">
        <v>12267482</v>
      </c>
      <c r="C122" s="8">
        <v>847900</v>
      </c>
      <c r="D122" s="8">
        <v>25988</v>
      </c>
      <c r="E122" s="9">
        <f t="shared" si="1"/>
        <v>3.0649840783111215</v>
      </c>
    </row>
    <row r="123" spans="1:5" ht="11.1" customHeight="1" outlineLevel="3" x14ac:dyDescent="0.25">
      <c r="A123" s="20" t="s">
        <v>48</v>
      </c>
      <c r="B123" s="8">
        <v>1817500</v>
      </c>
      <c r="C123" s="8">
        <v>165000</v>
      </c>
      <c r="D123" s="8">
        <v>11200</v>
      </c>
      <c r="E123" s="9">
        <f t="shared" si="1"/>
        <v>6.787878787878789</v>
      </c>
    </row>
    <row r="124" spans="1:5" ht="12.95" customHeight="1" outlineLevel="3" x14ac:dyDescent="0.25">
      <c r="A124" s="18" t="s">
        <v>49</v>
      </c>
      <c r="B124" s="16">
        <v>14217643</v>
      </c>
      <c r="C124" s="16">
        <v>1596244</v>
      </c>
      <c r="D124" s="21"/>
      <c r="E124" s="9">
        <f t="shared" si="1"/>
        <v>0</v>
      </c>
    </row>
    <row r="125" spans="1:5" ht="11.1" customHeight="1" outlineLevel="4" x14ac:dyDescent="0.25">
      <c r="A125" s="19" t="s">
        <v>50</v>
      </c>
      <c r="B125" s="8">
        <v>5439105</v>
      </c>
      <c r="C125" s="8">
        <v>522851</v>
      </c>
      <c r="D125" s="10"/>
      <c r="E125" s="9">
        <f t="shared" si="1"/>
        <v>0</v>
      </c>
    </row>
    <row r="126" spans="1:5" ht="11.1" customHeight="1" outlineLevel="4" x14ac:dyDescent="0.25">
      <c r="A126" s="19" t="s">
        <v>51</v>
      </c>
      <c r="B126" s="8">
        <v>241337</v>
      </c>
      <c r="C126" s="8">
        <v>15023</v>
      </c>
      <c r="D126" s="10"/>
      <c r="E126" s="9">
        <f t="shared" si="1"/>
        <v>0</v>
      </c>
    </row>
    <row r="127" spans="1:5" ht="11.1" customHeight="1" outlineLevel="4" x14ac:dyDescent="0.25">
      <c r="A127" s="19" t="s">
        <v>52</v>
      </c>
      <c r="B127" s="8">
        <v>5264718</v>
      </c>
      <c r="C127" s="8">
        <v>552070</v>
      </c>
      <c r="D127" s="10"/>
      <c r="E127" s="9">
        <f t="shared" si="1"/>
        <v>0</v>
      </c>
    </row>
    <row r="128" spans="1:5" ht="11.1" customHeight="1" outlineLevel="4" x14ac:dyDescent="0.25">
      <c r="A128" s="19" t="s">
        <v>53</v>
      </c>
      <c r="B128" s="8">
        <v>2706261</v>
      </c>
      <c r="C128" s="8">
        <v>489800</v>
      </c>
      <c r="D128" s="10"/>
      <c r="E128" s="9">
        <f t="shared" si="1"/>
        <v>0</v>
      </c>
    </row>
    <row r="129" spans="1:5" ht="11.1" customHeight="1" outlineLevel="4" x14ac:dyDescent="0.25">
      <c r="A129" s="19" t="s">
        <v>54</v>
      </c>
      <c r="B129" s="8">
        <v>566222</v>
      </c>
      <c r="C129" s="8">
        <v>16500</v>
      </c>
      <c r="D129" s="10"/>
      <c r="E129" s="9">
        <f t="shared" si="1"/>
        <v>0</v>
      </c>
    </row>
    <row r="130" spans="1:5" ht="26.1" customHeight="1" outlineLevel="3" x14ac:dyDescent="0.25">
      <c r="A130" s="18" t="s">
        <v>55</v>
      </c>
      <c r="B130" s="16">
        <v>1841036</v>
      </c>
      <c r="C130" s="16">
        <v>274270</v>
      </c>
      <c r="D130" s="16">
        <v>80629.13</v>
      </c>
      <c r="E130" s="9">
        <f t="shared" si="1"/>
        <v>29.397721223611772</v>
      </c>
    </row>
    <row r="131" spans="1:5" ht="11.1" customHeight="1" outlineLevel="4" x14ac:dyDescent="0.25">
      <c r="A131" s="19" t="s">
        <v>56</v>
      </c>
      <c r="B131" s="8">
        <v>1841036</v>
      </c>
      <c r="C131" s="8">
        <v>274270</v>
      </c>
      <c r="D131" s="8">
        <v>80629.13</v>
      </c>
      <c r="E131" s="9">
        <f t="shared" si="1"/>
        <v>29.397721223611772</v>
      </c>
    </row>
    <row r="132" spans="1:5" ht="12.95" customHeight="1" outlineLevel="2" x14ac:dyDescent="0.25">
      <c r="A132" s="17" t="s">
        <v>60</v>
      </c>
      <c r="B132" s="16">
        <v>8521728</v>
      </c>
      <c r="C132" s="16">
        <v>624302</v>
      </c>
      <c r="D132" s="21"/>
      <c r="E132" s="9">
        <f t="shared" si="1"/>
        <v>0</v>
      </c>
    </row>
    <row r="133" spans="1:5" ht="11.1" customHeight="1" outlineLevel="3" x14ac:dyDescent="0.25">
      <c r="A133" s="20" t="s">
        <v>61</v>
      </c>
      <c r="B133" s="8">
        <v>8521728</v>
      </c>
      <c r="C133" s="8">
        <v>624302</v>
      </c>
      <c r="D133" s="10"/>
      <c r="E133" s="9">
        <f t="shared" si="1"/>
        <v>0</v>
      </c>
    </row>
    <row r="134" spans="1:5" ht="11.1" customHeight="1" outlineLevel="2" x14ac:dyDescent="0.25">
      <c r="A134" s="22" t="s">
        <v>62</v>
      </c>
      <c r="B134" s="8">
        <v>54000</v>
      </c>
      <c r="C134" s="10"/>
      <c r="D134" s="10"/>
      <c r="E134" s="9">
        <v>0</v>
      </c>
    </row>
    <row r="135" spans="1:5" ht="12.95" customHeight="1" x14ac:dyDescent="0.25">
      <c r="A135" s="4" t="s">
        <v>23</v>
      </c>
      <c r="B135" s="5">
        <v>1328178687</v>
      </c>
      <c r="C135" s="5">
        <v>93728850</v>
      </c>
      <c r="D135" s="5">
        <v>22935549.199999999</v>
      </c>
      <c r="E135" s="9">
        <f t="shared" ref="E135:E197" si="2">SUM(D135/C135)*100</f>
        <v>24.470106269307689</v>
      </c>
    </row>
    <row r="136" spans="1:5" ht="12.95" customHeight="1" outlineLevel="1" x14ac:dyDescent="0.25">
      <c r="A136" s="15" t="s">
        <v>39</v>
      </c>
      <c r="B136" s="16">
        <v>517301814</v>
      </c>
      <c r="C136" s="16">
        <v>43728850</v>
      </c>
      <c r="D136" s="16">
        <v>22935549.199999999</v>
      </c>
      <c r="E136" s="9">
        <f t="shared" si="2"/>
        <v>52.449468028544089</v>
      </c>
    </row>
    <row r="137" spans="1:5" ht="12.95" customHeight="1" outlineLevel="2" x14ac:dyDescent="0.25">
      <c r="A137" s="17" t="s">
        <v>40</v>
      </c>
      <c r="B137" s="16">
        <v>27955685</v>
      </c>
      <c r="C137" s="16">
        <v>2702819</v>
      </c>
      <c r="D137" s="16">
        <v>2180826.2000000002</v>
      </c>
      <c r="E137" s="9">
        <f t="shared" si="2"/>
        <v>80.687097434197412</v>
      </c>
    </row>
    <row r="138" spans="1:5" ht="12.95" customHeight="1" outlineLevel="3" x14ac:dyDescent="0.25">
      <c r="A138" s="18" t="s">
        <v>41</v>
      </c>
      <c r="B138" s="16">
        <v>22914495</v>
      </c>
      <c r="C138" s="16">
        <v>2220420</v>
      </c>
      <c r="D138" s="16">
        <v>1788072.6</v>
      </c>
      <c r="E138" s="9">
        <f t="shared" si="2"/>
        <v>80.528575674872329</v>
      </c>
    </row>
    <row r="139" spans="1:5" ht="11.1" customHeight="1" outlineLevel="4" x14ac:dyDescent="0.25">
      <c r="A139" s="19" t="s">
        <v>42</v>
      </c>
      <c r="B139" s="8">
        <v>22914495</v>
      </c>
      <c r="C139" s="8">
        <v>2220420</v>
      </c>
      <c r="D139" s="8">
        <v>1788072.6</v>
      </c>
      <c r="E139" s="9">
        <f t="shared" si="2"/>
        <v>80.528575674872329</v>
      </c>
    </row>
    <row r="140" spans="1:5" ht="11.1" customHeight="1" outlineLevel="3" x14ac:dyDescent="0.25">
      <c r="A140" s="20" t="s">
        <v>43</v>
      </c>
      <c r="B140" s="8">
        <v>5041190</v>
      </c>
      <c r="C140" s="8">
        <v>482399</v>
      </c>
      <c r="D140" s="8">
        <v>392753.6</v>
      </c>
      <c r="E140" s="9">
        <f t="shared" si="2"/>
        <v>81.416752522289642</v>
      </c>
    </row>
    <row r="141" spans="1:5" ht="12.95" customHeight="1" outlineLevel="2" x14ac:dyDescent="0.25">
      <c r="A141" s="17" t="s">
        <v>44</v>
      </c>
      <c r="B141" s="16">
        <v>3514726</v>
      </c>
      <c r="C141" s="16">
        <v>174350</v>
      </c>
      <c r="D141" s="16">
        <v>28560</v>
      </c>
      <c r="E141" s="9">
        <f t="shared" si="2"/>
        <v>16.380843131631774</v>
      </c>
    </row>
    <row r="142" spans="1:5" ht="11.1" customHeight="1" outlineLevel="3" x14ac:dyDescent="0.25">
      <c r="A142" s="20" t="s">
        <v>45</v>
      </c>
      <c r="B142" s="8">
        <v>433706</v>
      </c>
      <c r="C142" s="8">
        <v>5000</v>
      </c>
      <c r="D142" s="10"/>
      <c r="E142" s="9">
        <f t="shared" si="2"/>
        <v>0</v>
      </c>
    </row>
    <row r="143" spans="1:5" ht="11.1" customHeight="1" outlineLevel="3" x14ac:dyDescent="0.25">
      <c r="A143" s="20" t="s">
        <v>47</v>
      </c>
      <c r="B143" s="8">
        <v>1597912</v>
      </c>
      <c r="C143" s="8">
        <v>55000</v>
      </c>
      <c r="D143" s="8">
        <v>28560</v>
      </c>
      <c r="E143" s="9">
        <f t="shared" si="2"/>
        <v>51.927272727272722</v>
      </c>
    </row>
    <row r="144" spans="1:5" ht="11.1" customHeight="1" outlineLevel="3" x14ac:dyDescent="0.25">
      <c r="A144" s="20" t="s">
        <v>48</v>
      </c>
      <c r="B144" s="8">
        <v>39800</v>
      </c>
      <c r="C144" s="8">
        <v>1200</v>
      </c>
      <c r="D144" s="10"/>
      <c r="E144" s="9">
        <f t="shared" si="2"/>
        <v>0</v>
      </c>
    </row>
    <row r="145" spans="1:5" ht="12.95" customHeight="1" outlineLevel="3" x14ac:dyDescent="0.25">
      <c r="A145" s="18" t="s">
        <v>49</v>
      </c>
      <c r="B145" s="16">
        <v>1293308</v>
      </c>
      <c r="C145" s="16">
        <v>86150</v>
      </c>
      <c r="D145" s="21"/>
      <c r="E145" s="9">
        <f t="shared" si="2"/>
        <v>0</v>
      </c>
    </row>
    <row r="146" spans="1:5" ht="11.1" customHeight="1" outlineLevel="4" x14ac:dyDescent="0.25">
      <c r="A146" s="19" t="s">
        <v>51</v>
      </c>
      <c r="B146" s="8">
        <v>18834</v>
      </c>
      <c r="C146" s="8">
        <v>1320</v>
      </c>
      <c r="D146" s="10"/>
      <c r="E146" s="9">
        <f t="shared" si="2"/>
        <v>0</v>
      </c>
    </row>
    <row r="147" spans="1:5" ht="11.1" customHeight="1" outlineLevel="4" x14ac:dyDescent="0.25">
      <c r="A147" s="19" t="s">
        <v>52</v>
      </c>
      <c r="B147" s="8">
        <v>763608</v>
      </c>
      <c r="C147" s="8">
        <v>53753</v>
      </c>
      <c r="D147" s="10"/>
      <c r="E147" s="9">
        <f t="shared" si="2"/>
        <v>0</v>
      </c>
    </row>
    <row r="148" spans="1:5" ht="11.1" customHeight="1" outlineLevel="4" x14ac:dyDescent="0.25">
      <c r="A148" s="19" t="s">
        <v>53</v>
      </c>
      <c r="B148" s="8">
        <v>501039</v>
      </c>
      <c r="C148" s="8">
        <v>30294</v>
      </c>
      <c r="D148" s="10"/>
      <c r="E148" s="9">
        <f t="shared" si="2"/>
        <v>0</v>
      </c>
    </row>
    <row r="149" spans="1:5" ht="11.1" customHeight="1" outlineLevel="4" x14ac:dyDescent="0.25">
      <c r="A149" s="19" t="s">
        <v>54</v>
      </c>
      <c r="B149" s="8">
        <v>9827</v>
      </c>
      <c r="C149" s="12">
        <v>783</v>
      </c>
      <c r="D149" s="10"/>
      <c r="E149" s="9">
        <f t="shared" si="2"/>
        <v>0</v>
      </c>
    </row>
    <row r="150" spans="1:5" ht="26.1" customHeight="1" outlineLevel="3" x14ac:dyDescent="0.25">
      <c r="A150" s="18" t="s">
        <v>55</v>
      </c>
      <c r="B150" s="16">
        <v>150000</v>
      </c>
      <c r="C150" s="16">
        <v>27000</v>
      </c>
      <c r="D150" s="21"/>
      <c r="E150" s="9">
        <f t="shared" si="2"/>
        <v>0</v>
      </c>
    </row>
    <row r="151" spans="1:5" ht="11.1" customHeight="1" outlineLevel="4" x14ac:dyDescent="0.25">
      <c r="A151" s="19" t="s">
        <v>56</v>
      </c>
      <c r="B151" s="8">
        <v>150000</v>
      </c>
      <c r="C151" s="8">
        <v>27000</v>
      </c>
      <c r="D151" s="10"/>
      <c r="E151" s="9">
        <f t="shared" si="2"/>
        <v>0</v>
      </c>
    </row>
    <row r="152" spans="1:5" ht="12.95" customHeight="1" outlineLevel="2" x14ac:dyDescent="0.25">
      <c r="A152" s="17" t="s">
        <v>57</v>
      </c>
      <c r="B152" s="16">
        <v>485790703</v>
      </c>
      <c r="C152" s="16">
        <v>40847981</v>
      </c>
      <c r="D152" s="16">
        <v>20726130.510000002</v>
      </c>
      <c r="E152" s="9">
        <f t="shared" si="2"/>
        <v>50.739669385373055</v>
      </c>
    </row>
    <row r="153" spans="1:5" ht="11.1" customHeight="1" outlineLevel="3" x14ac:dyDescent="0.25">
      <c r="A153" s="20" t="s">
        <v>58</v>
      </c>
      <c r="B153" s="8">
        <v>485790703</v>
      </c>
      <c r="C153" s="8">
        <v>40847981</v>
      </c>
      <c r="D153" s="8">
        <v>20726130.510000002</v>
      </c>
      <c r="E153" s="9">
        <f t="shared" si="2"/>
        <v>50.739669385373055</v>
      </c>
    </row>
    <row r="154" spans="1:5" ht="11.1" customHeight="1" outlineLevel="2" x14ac:dyDescent="0.25">
      <c r="A154" s="22" t="s">
        <v>62</v>
      </c>
      <c r="B154" s="8">
        <v>40700</v>
      </c>
      <c r="C154" s="8">
        <v>3700</v>
      </c>
      <c r="D154" s="12">
        <v>32.49</v>
      </c>
      <c r="E154" s="9">
        <f t="shared" si="2"/>
        <v>0.87810810810810824</v>
      </c>
    </row>
    <row r="155" spans="1:5" ht="12.95" customHeight="1" outlineLevel="1" x14ac:dyDescent="0.25">
      <c r="A155" s="15" t="s">
        <v>63</v>
      </c>
      <c r="B155" s="16">
        <v>810876873</v>
      </c>
      <c r="C155" s="16">
        <v>50000000</v>
      </c>
      <c r="D155" s="21"/>
      <c r="E155" s="9">
        <f t="shared" si="2"/>
        <v>0</v>
      </c>
    </row>
    <row r="156" spans="1:5" ht="12.95" customHeight="1" outlineLevel="2" x14ac:dyDescent="0.25">
      <c r="A156" s="17" t="s">
        <v>64</v>
      </c>
      <c r="B156" s="16">
        <v>810876873</v>
      </c>
      <c r="C156" s="16">
        <v>50000000</v>
      </c>
      <c r="D156" s="21"/>
      <c r="E156" s="9">
        <f t="shared" si="2"/>
        <v>0</v>
      </c>
    </row>
    <row r="157" spans="1:5" ht="11.1" customHeight="1" outlineLevel="3" x14ac:dyDescent="0.25">
      <c r="A157" s="20" t="s">
        <v>65</v>
      </c>
      <c r="B157" s="8">
        <v>810876873</v>
      </c>
      <c r="C157" s="8">
        <v>50000000</v>
      </c>
      <c r="D157" s="10"/>
      <c r="E157" s="9">
        <f t="shared" si="2"/>
        <v>0</v>
      </c>
    </row>
    <row r="158" spans="1:5" ht="26.1" customHeight="1" x14ac:dyDescent="0.25">
      <c r="A158" s="4" t="s">
        <v>25</v>
      </c>
      <c r="B158" s="5">
        <v>5643809</v>
      </c>
      <c r="C158" s="5">
        <v>566210</v>
      </c>
      <c r="D158" s="5">
        <v>352061.32</v>
      </c>
      <c r="E158" s="9">
        <f t="shared" si="2"/>
        <v>62.178576853111032</v>
      </c>
    </row>
    <row r="159" spans="1:5" ht="12.95" customHeight="1" outlineLevel="1" x14ac:dyDescent="0.25">
      <c r="A159" s="15" t="s">
        <v>39</v>
      </c>
      <c r="B159" s="16">
        <v>5643809</v>
      </c>
      <c r="C159" s="16">
        <v>566210</v>
      </c>
      <c r="D159" s="16">
        <v>352061.32</v>
      </c>
      <c r="E159" s="9">
        <f t="shared" si="2"/>
        <v>62.178576853111032</v>
      </c>
    </row>
    <row r="160" spans="1:5" ht="12.95" customHeight="1" outlineLevel="2" x14ac:dyDescent="0.25">
      <c r="A160" s="17" t="s">
        <v>40</v>
      </c>
      <c r="B160" s="16">
        <v>5473809</v>
      </c>
      <c r="C160" s="16">
        <v>556210</v>
      </c>
      <c r="D160" s="16">
        <v>352061.32</v>
      </c>
      <c r="E160" s="9">
        <f t="shared" si="2"/>
        <v>63.29647435321192</v>
      </c>
    </row>
    <row r="161" spans="1:5" ht="12.95" customHeight="1" outlineLevel="3" x14ac:dyDescent="0.25">
      <c r="A161" s="18" t="s">
        <v>41</v>
      </c>
      <c r="B161" s="16">
        <v>4588509</v>
      </c>
      <c r="C161" s="16">
        <v>466280</v>
      </c>
      <c r="D161" s="16">
        <v>295099.34999999998</v>
      </c>
      <c r="E161" s="9">
        <f t="shared" si="2"/>
        <v>63.288013639873029</v>
      </c>
    </row>
    <row r="162" spans="1:5" ht="11.1" customHeight="1" outlineLevel="4" x14ac:dyDescent="0.25">
      <c r="A162" s="19" t="s">
        <v>42</v>
      </c>
      <c r="B162" s="8">
        <v>4588509</v>
      </c>
      <c r="C162" s="8">
        <v>466280</v>
      </c>
      <c r="D162" s="8">
        <v>295099.34999999998</v>
      </c>
      <c r="E162" s="9">
        <f t="shared" si="2"/>
        <v>63.288013639873029</v>
      </c>
    </row>
    <row r="163" spans="1:5" ht="11.1" customHeight="1" outlineLevel="3" x14ac:dyDescent="0.25">
      <c r="A163" s="20" t="s">
        <v>43</v>
      </c>
      <c r="B163" s="8">
        <v>885300</v>
      </c>
      <c r="C163" s="8">
        <v>89930</v>
      </c>
      <c r="D163" s="8">
        <v>56961.97</v>
      </c>
      <c r="E163" s="9">
        <f t="shared" si="2"/>
        <v>63.340342488602253</v>
      </c>
    </row>
    <row r="164" spans="1:5" ht="12.95" customHeight="1" outlineLevel="2" x14ac:dyDescent="0.25">
      <c r="A164" s="17" t="s">
        <v>44</v>
      </c>
      <c r="B164" s="16">
        <v>170000</v>
      </c>
      <c r="C164" s="16">
        <v>10000</v>
      </c>
      <c r="D164" s="21"/>
      <c r="E164" s="9">
        <f t="shared" si="2"/>
        <v>0</v>
      </c>
    </row>
    <row r="165" spans="1:5" ht="11.1" customHeight="1" outlineLevel="3" x14ac:dyDescent="0.25">
      <c r="A165" s="20" t="s">
        <v>47</v>
      </c>
      <c r="B165" s="8">
        <v>140000</v>
      </c>
      <c r="C165" s="8">
        <v>10000</v>
      </c>
      <c r="D165" s="10"/>
      <c r="E165" s="9">
        <f t="shared" si="2"/>
        <v>0</v>
      </c>
    </row>
    <row r="166" spans="1:5" ht="11.1" customHeight="1" outlineLevel="3" x14ac:dyDescent="0.25">
      <c r="A166" s="20" t="s">
        <v>48</v>
      </c>
      <c r="B166" s="8">
        <v>30000</v>
      </c>
      <c r="C166" s="10"/>
      <c r="D166" s="10"/>
      <c r="E166" s="9">
        <v>0</v>
      </c>
    </row>
    <row r="167" spans="1:5" ht="12.95" customHeight="1" x14ac:dyDescent="0.25">
      <c r="A167" s="4" t="s">
        <v>26</v>
      </c>
      <c r="B167" s="5">
        <v>8183493</v>
      </c>
      <c r="C167" s="5">
        <v>798100</v>
      </c>
      <c r="D167" s="5">
        <v>735300</v>
      </c>
      <c r="E167" s="9">
        <f t="shared" si="2"/>
        <v>92.131311865680985</v>
      </c>
    </row>
    <row r="168" spans="1:5" ht="12.95" customHeight="1" outlineLevel="1" x14ac:dyDescent="0.25">
      <c r="A168" s="15" t="s">
        <v>39</v>
      </c>
      <c r="B168" s="16">
        <v>8183493</v>
      </c>
      <c r="C168" s="16">
        <v>798100</v>
      </c>
      <c r="D168" s="16">
        <v>735300</v>
      </c>
      <c r="E168" s="9">
        <f t="shared" si="2"/>
        <v>92.131311865680985</v>
      </c>
    </row>
    <row r="169" spans="1:5" ht="12.95" customHeight="1" outlineLevel="2" x14ac:dyDescent="0.25">
      <c r="A169" s="17" t="s">
        <v>40</v>
      </c>
      <c r="B169" s="16">
        <v>7095983</v>
      </c>
      <c r="C169" s="16">
        <v>735300</v>
      </c>
      <c r="D169" s="16">
        <v>735300</v>
      </c>
      <c r="E169" s="9">
        <f t="shared" si="2"/>
        <v>100</v>
      </c>
    </row>
    <row r="170" spans="1:5" ht="12.95" customHeight="1" outlineLevel="3" x14ac:dyDescent="0.25">
      <c r="A170" s="18" t="s">
        <v>41</v>
      </c>
      <c r="B170" s="16">
        <v>5806847</v>
      </c>
      <c r="C170" s="16">
        <v>602700</v>
      </c>
      <c r="D170" s="16">
        <v>602700</v>
      </c>
      <c r="E170" s="9">
        <f t="shared" si="2"/>
        <v>100</v>
      </c>
    </row>
    <row r="171" spans="1:5" ht="11.1" customHeight="1" outlineLevel="4" x14ac:dyDescent="0.25">
      <c r="A171" s="19" t="s">
        <v>42</v>
      </c>
      <c r="B171" s="8">
        <v>5806847</v>
      </c>
      <c r="C171" s="8">
        <v>602700</v>
      </c>
      <c r="D171" s="8">
        <v>602700</v>
      </c>
      <c r="E171" s="9">
        <f t="shared" si="2"/>
        <v>100</v>
      </c>
    </row>
    <row r="172" spans="1:5" ht="11.1" customHeight="1" outlineLevel="3" x14ac:dyDescent="0.25">
      <c r="A172" s="20" t="s">
        <v>43</v>
      </c>
      <c r="B172" s="8">
        <v>1289136</v>
      </c>
      <c r="C172" s="8">
        <v>132600</v>
      </c>
      <c r="D172" s="8">
        <v>132600</v>
      </c>
      <c r="E172" s="9">
        <f t="shared" si="2"/>
        <v>100</v>
      </c>
    </row>
    <row r="173" spans="1:5" ht="12.95" customHeight="1" outlineLevel="2" x14ac:dyDescent="0.25">
      <c r="A173" s="17" t="s">
        <v>44</v>
      </c>
      <c r="B173" s="16">
        <v>1065510</v>
      </c>
      <c r="C173" s="16">
        <v>62800</v>
      </c>
      <c r="D173" s="21"/>
      <c r="E173" s="9">
        <f t="shared" si="2"/>
        <v>0</v>
      </c>
    </row>
    <row r="174" spans="1:5" ht="11.1" customHeight="1" outlineLevel="3" x14ac:dyDescent="0.25">
      <c r="A174" s="20" t="s">
        <v>45</v>
      </c>
      <c r="B174" s="8">
        <v>322527</v>
      </c>
      <c r="C174" s="8">
        <v>5000</v>
      </c>
      <c r="D174" s="10"/>
      <c r="E174" s="9">
        <f t="shared" si="2"/>
        <v>0</v>
      </c>
    </row>
    <row r="175" spans="1:5" ht="11.1" customHeight="1" outlineLevel="3" x14ac:dyDescent="0.25">
      <c r="A175" s="20" t="s">
        <v>47</v>
      </c>
      <c r="B175" s="8">
        <v>409533</v>
      </c>
      <c r="C175" s="8">
        <v>34100</v>
      </c>
      <c r="D175" s="10"/>
      <c r="E175" s="9">
        <f t="shared" si="2"/>
        <v>0</v>
      </c>
    </row>
    <row r="176" spans="1:5" ht="11.1" customHeight="1" outlineLevel="3" x14ac:dyDescent="0.25">
      <c r="A176" s="20" t="s">
        <v>48</v>
      </c>
      <c r="B176" s="8">
        <v>5000</v>
      </c>
      <c r="C176" s="10"/>
      <c r="D176" s="10"/>
      <c r="E176" s="9">
        <v>0</v>
      </c>
    </row>
    <row r="177" spans="1:5" ht="12.95" customHeight="1" outlineLevel="3" x14ac:dyDescent="0.25">
      <c r="A177" s="18" t="s">
        <v>49</v>
      </c>
      <c r="B177" s="16">
        <v>314450</v>
      </c>
      <c r="C177" s="16">
        <v>23700</v>
      </c>
      <c r="D177" s="21"/>
      <c r="E177" s="9">
        <f t="shared" si="2"/>
        <v>0</v>
      </c>
    </row>
    <row r="178" spans="1:5" ht="11.1" customHeight="1" outlineLevel="4" x14ac:dyDescent="0.25">
      <c r="A178" s="19" t="s">
        <v>50</v>
      </c>
      <c r="B178" s="8">
        <v>121998</v>
      </c>
      <c r="C178" s="8">
        <v>9300</v>
      </c>
      <c r="D178" s="10"/>
      <c r="E178" s="9">
        <f t="shared" si="2"/>
        <v>0</v>
      </c>
    </row>
    <row r="179" spans="1:5" ht="11.1" customHeight="1" outlineLevel="4" x14ac:dyDescent="0.25">
      <c r="A179" s="19" t="s">
        <v>51</v>
      </c>
      <c r="B179" s="8">
        <v>7553</v>
      </c>
      <c r="C179" s="12">
        <v>500</v>
      </c>
      <c r="D179" s="10"/>
      <c r="E179" s="9">
        <f t="shared" si="2"/>
        <v>0</v>
      </c>
    </row>
    <row r="180" spans="1:5" ht="11.1" customHeight="1" outlineLevel="4" x14ac:dyDescent="0.25">
      <c r="A180" s="19" t="s">
        <v>52</v>
      </c>
      <c r="B180" s="8">
        <v>173326</v>
      </c>
      <c r="C180" s="8">
        <v>13100</v>
      </c>
      <c r="D180" s="10"/>
      <c r="E180" s="9">
        <f t="shared" si="2"/>
        <v>0</v>
      </c>
    </row>
    <row r="181" spans="1:5" ht="11.1" customHeight="1" outlineLevel="4" x14ac:dyDescent="0.25">
      <c r="A181" s="19" t="s">
        <v>54</v>
      </c>
      <c r="B181" s="8">
        <v>11573</v>
      </c>
      <c r="C181" s="12">
        <v>800</v>
      </c>
      <c r="D181" s="10"/>
      <c r="E181" s="9">
        <f t="shared" si="2"/>
        <v>0</v>
      </c>
    </row>
    <row r="182" spans="1:5" ht="26.1" customHeight="1" outlineLevel="3" x14ac:dyDescent="0.25">
      <c r="A182" s="18" t="s">
        <v>55</v>
      </c>
      <c r="B182" s="16">
        <v>14000</v>
      </c>
      <c r="C182" s="21"/>
      <c r="D182" s="21"/>
      <c r="E182" s="9">
        <v>0</v>
      </c>
    </row>
    <row r="183" spans="1:5" ht="11.1" customHeight="1" outlineLevel="4" x14ac:dyDescent="0.25">
      <c r="A183" s="19" t="s">
        <v>56</v>
      </c>
      <c r="B183" s="8">
        <v>14000</v>
      </c>
      <c r="C183" s="10"/>
      <c r="D183" s="10"/>
      <c r="E183" s="9">
        <v>0</v>
      </c>
    </row>
    <row r="184" spans="1:5" ht="11.1" customHeight="1" outlineLevel="2" x14ac:dyDescent="0.25">
      <c r="A184" s="22" t="s">
        <v>62</v>
      </c>
      <c r="B184" s="8">
        <v>22000</v>
      </c>
      <c r="C184" s="10"/>
      <c r="D184" s="10"/>
      <c r="E184" s="9">
        <v>0</v>
      </c>
    </row>
    <row r="185" spans="1:5" ht="26.1" customHeight="1" x14ac:dyDescent="0.25">
      <c r="A185" s="4" t="s">
        <v>27</v>
      </c>
      <c r="B185" s="5">
        <v>8388015</v>
      </c>
      <c r="C185" s="5">
        <v>892972</v>
      </c>
      <c r="D185" s="5">
        <v>633672.03</v>
      </c>
      <c r="E185" s="9">
        <f t="shared" si="2"/>
        <v>70.962138790466</v>
      </c>
    </row>
    <row r="186" spans="1:5" ht="12.95" customHeight="1" outlineLevel="1" x14ac:dyDescent="0.25">
      <c r="A186" s="15" t="s">
        <v>39</v>
      </c>
      <c r="B186" s="16">
        <v>8388015</v>
      </c>
      <c r="C186" s="16">
        <v>892972</v>
      </c>
      <c r="D186" s="16">
        <v>633672.03</v>
      </c>
      <c r="E186" s="9">
        <f t="shared" si="2"/>
        <v>70.962138790466</v>
      </c>
    </row>
    <row r="187" spans="1:5" ht="12.95" customHeight="1" outlineLevel="2" x14ac:dyDescent="0.25">
      <c r="A187" s="17" t="s">
        <v>40</v>
      </c>
      <c r="B187" s="16">
        <v>7834606</v>
      </c>
      <c r="C187" s="16">
        <v>816000</v>
      </c>
      <c r="D187" s="16">
        <v>633672.03</v>
      </c>
      <c r="E187" s="9">
        <f t="shared" si="2"/>
        <v>77.655886029411775</v>
      </c>
    </row>
    <row r="188" spans="1:5" ht="12.95" customHeight="1" outlineLevel="3" x14ac:dyDescent="0.25">
      <c r="A188" s="18" t="s">
        <v>41</v>
      </c>
      <c r="B188" s="16">
        <v>6416606</v>
      </c>
      <c r="C188" s="16">
        <v>657000</v>
      </c>
      <c r="D188" s="16">
        <v>519403.39</v>
      </c>
      <c r="E188" s="9">
        <f t="shared" si="2"/>
        <v>79.056832572298333</v>
      </c>
    </row>
    <row r="189" spans="1:5" ht="11.1" customHeight="1" outlineLevel="4" x14ac:dyDescent="0.25">
      <c r="A189" s="19" t="s">
        <v>42</v>
      </c>
      <c r="B189" s="8">
        <v>6416606</v>
      </c>
      <c r="C189" s="8">
        <v>657000</v>
      </c>
      <c r="D189" s="8">
        <v>519403.39</v>
      </c>
      <c r="E189" s="9">
        <f t="shared" si="2"/>
        <v>79.056832572298333</v>
      </c>
    </row>
    <row r="190" spans="1:5" ht="11.1" customHeight="1" outlineLevel="3" x14ac:dyDescent="0.25">
      <c r="A190" s="20" t="s">
        <v>43</v>
      </c>
      <c r="B190" s="8">
        <v>1418000</v>
      </c>
      <c r="C190" s="8">
        <v>159000</v>
      </c>
      <c r="D190" s="8">
        <v>114268.64</v>
      </c>
      <c r="E190" s="9">
        <f t="shared" si="2"/>
        <v>71.86706918238994</v>
      </c>
    </row>
    <row r="191" spans="1:5" ht="12.95" customHeight="1" outlineLevel="2" x14ac:dyDescent="0.25">
      <c r="A191" s="17" t="s">
        <v>44</v>
      </c>
      <c r="B191" s="16">
        <v>512409</v>
      </c>
      <c r="C191" s="16">
        <v>68772</v>
      </c>
      <c r="D191" s="21"/>
      <c r="E191" s="9">
        <f t="shared" si="2"/>
        <v>0</v>
      </c>
    </row>
    <row r="192" spans="1:5" ht="11.1" customHeight="1" outlineLevel="3" x14ac:dyDescent="0.25">
      <c r="A192" s="20" t="s">
        <v>45</v>
      </c>
      <c r="B192" s="8">
        <v>155000</v>
      </c>
      <c r="C192" s="8">
        <v>10000</v>
      </c>
      <c r="D192" s="10"/>
      <c r="E192" s="9">
        <f t="shared" si="2"/>
        <v>0</v>
      </c>
    </row>
    <row r="193" spans="1:5" ht="11.1" customHeight="1" outlineLevel="3" x14ac:dyDescent="0.25">
      <c r="A193" s="20" t="s">
        <v>47</v>
      </c>
      <c r="B193" s="8">
        <v>205409</v>
      </c>
      <c r="C193" s="8">
        <v>30000</v>
      </c>
      <c r="D193" s="10"/>
      <c r="E193" s="9">
        <f t="shared" si="2"/>
        <v>0</v>
      </c>
    </row>
    <row r="194" spans="1:5" ht="12.95" customHeight="1" outlineLevel="3" x14ac:dyDescent="0.25">
      <c r="A194" s="18" t="s">
        <v>49</v>
      </c>
      <c r="B194" s="16">
        <v>152000</v>
      </c>
      <c r="C194" s="16">
        <v>28772</v>
      </c>
      <c r="D194" s="21"/>
      <c r="E194" s="9">
        <f t="shared" si="2"/>
        <v>0</v>
      </c>
    </row>
    <row r="195" spans="1:5" ht="11.1" customHeight="1" outlineLevel="4" x14ac:dyDescent="0.25">
      <c r="A195" s="19" t="s">
        <v>50</v>
      </c>
      <c r="B195" s="8">
        <v>55406</v>
      </c>
      <c r="C195" s="8">
        <v>17000</v>
      </c>
      <c r="D195" s="10"/>
      <c r="E195" s="9">
        <f t="shared" si="2"/>
        <v>0</v>
      </c>
    </row>
    <row r="196" spans="1:5" ht="11.1" customHeight="1" outlineLevel="4" x14ac:dyDescent="0.25">
      <c r="A196" s="19" t="s">
        <v>51</v>
      </c>
      <c r="B196" s="8">
        <v>3488</v>
      </c>
      <c r="C196" s="12">
        <v>336</v>
      </c>
      <c r="D196" s="10"/>
      <c r="E196" s="9">
        <f t="shared" si="2"/>
        <v>0</v>
      </c>
    </row>
    <row r="197" spans="1:5" ht="11.1" customHeight="1" outlineLevel="4" x14ac:dyDescent="0.25">
      <c r="A197" s="19" t="s">
        <v>52</v>
      </c>
      <c r="B197" s="8">
        <v>90000</v>
      </c>
      <c r="C197" s="8">
        <v>11200</v>
      </c>
      <c r="D197" s="10"/>
      <c r="E197" s="9">
        <f t="shared" si="2"/>
        <v>0</v>
      </c>
    </row>
    <row r="198" spans="1:5" ht="11.1" customHeight="1" outlineLevel="4" x14ac:dyDescent="0.25">
      <c r="A198" s="19" t="s">
        <v>54</v>
      </c>
      <c r="B198" s="8">
        <v>3106</v>
      </c>
      <c r="C198" s="12">
        <v>236</v>
      </c>
      <c r="D198" s="10"/>
      <c r="E198" s="9">
        <f t="shared" ref="E198:E261" si="3">SUM(D198/C198)*100</f>
        <v>0</v>
      </c>
    </row>
    <row r="199" spans="1:5" ht="11.1" customHeight="1" outlineLevel="2" x14ac:dyDescent="0.25">
      <c r="A199" s="22" t="s">
        <v>62</v>
      </c>
      <c r="B199" s="8">
        <v>41000</v>
      </c>
      <c r="C199" s="8">
        <v>8200</v>
      </c>
      <c r="D199" s="10"/>
      <c r="E199" s="9">
        <f t="shared" si="3"/>
        <v>0</v>
      </c>
    </row>
    <row r="200" spans="1:5" ht="26.1" customHeight="1" x14ac:dyDescent="0.25">
      <c r="A200" s="4" t="s">
        <v>28</v>
      </c>
      <c r="B200" s="5">
        <v>53370923</v>
      </c>
      <c r="C200" s="5">
        <v>7690240</v>
      </c>
      <c r="D200" s="5">
        <v>3910586.88</v>
      </c>
      <c r="E200" s="9">
        <f t="shared" si="3"/>
        <v>50.851298268974702</v>
      </c>
    </row>
    <row r="201" spans="1:5" ht="12.95" customHeight="1" outlineLevel="1" x14ac:dyDescent="0.25">
      <c r="A201" s="15" t="s">
        <v>39</v>
      </c>
      <c r="B201" s="16">
        <v>53370923</v>
      </c>
      <c r="C201" s="16">
        <v>7690240</v>
      </c>
      <c r="D201" s="16">
        <v>3910586.88</v>
      </c>
      <c r="E201" s="9">
        <f t="shared" si="3"/>
        <v>50.851298268974702</v>
      </c>
    </row>
    <row r="202" spans="1:5" ht="12.95" customHeight="1" outlineLevel="2" x14ac:dyDescent="0.25">
      <c r="A202" s="17" t="s">
        <v>40</v>
      </c>
      <c r="B202" s="16">
        <v>9085950</v>
      </c>
      <c r="C202" s="16">
        <v>793000</v>
      </c>
      <c r="D202" s="16">
        <v>689055.19</v>
      </c>
      <c r="E202" s="9">
        <f t="shared" si="3"/>
        <v>86.892205548549811</v>
      </c>
    </row>
    <row r="203" spans="1:5" ht="12.95" customHeight="1" outlineLevel="3" x14ac:dyDescent="0.25">
      <c r="A203" s="18" t="s">
        <v>41</v>
      </c>
      <c r="B203" s="16">
        <v>7447500</v>
      </c>
      <c r="C203" s="16">
        <v>650000</v>
      </c>
      <c r="D203" s="16">
        <v>567496.32999999996</v>
      </c>
      <c r="E203" s="9">
        <f t="shared" si="3"/>
        <v>87.307127692307688</v>
      </c>
    </row>
    <row r="204" spans="1:5" ht="11.1" customHeight="1" outlineLevel="4" x14ac:dyDescent="0.25">
      <c r="A204" s="19" t="s">
        <v>42</v>
      </c>
      <c r="B204" s="8">
        <v>7447500</v>
      </c>
      <c r="C204" s="8">
        <v>650000</v>
      </c>
      <c r="D204" s="8">
        <v>567496.32999999996</v>
      </c>
      <c r="E204" s="9">
        <f t="shared" si="3"/>
        <v>87.307127692307688</v>
      </c>
    </row>
    <row r="205" spans="1:5" ht="11.1" customHeight="1" outlineLevel="3" x14ac:dyDescent="0.25">
      <c r="A205" s="20" t="s">
        <v>43</v>
      </c>
      <c r="B205" s="8">
        <v>1638450</v>
      </c>
      <c r="C205" s="8">
        <v>143000</v>
      </c>
      <c r="D205" s="8">
        <v>121558.86</v>
      </c>
      <c r="E205" s="9">
        <f t="shared" si="3"/>
        <v>85.006195804195812</v>
      </c>
    </row>
    <row r="206" spans="1:5" ht="12.95" customHeight="1" outlineLevel="2" x14ac:dyDescent="0.25">
      <c r="A206" s="17" t="s">
        <v>44</v>
      </c>
      <c r="B206" s="16">
        <v>24315964</v>
      </c>
      <c r="C206" s="16">
        <v>2582190</v>
      </c>
      <c r="D206" s="16">
        <v>2125678.88</v>
      </c>
      <c r="E206" s="9">
        <f t="shared" si="3"/>
        <v>82.320777324674012</v>
      </c>
    </row>
    <row r="207" spans="1:5" ht="11.1" customHeight="1" outlineLevel="3" x14ac:dyDescent="0.25">
      <c r="A207" s="20" t="s">
        <v>45</v>
      </c>
      <c r="B207" s="8">
        <v>3129113</v>
      </c>
      <c r="C207" s="8">
        <v>435060</v>
      </c>
      <c r="D207" s="10"/>
      <c r="E207" s="9">
        <f t="shared" si="3"/>
        <v>0</v>
      </c>
    </row>
    <row r="208" spans="1:5" ht="11.1" customHeight="1" outlineLevel="3" x14ac:dyDescent="0.25">
      <c r="A208" s="20" t="s">
        <v>47</v>
      </c>
      <c r="B208" s="8">
        <v>20957464</v>
      </c>
      <c r="C208" s="8">
        <v>2145887</v>
      </c>
      <c r="D208" s="8">
        <v>2125678.88</v>
      </c>
      <c r="E208" s="9">
        <f t="shared" si="3"/>
        <v>99.058285920926863</v>
      </c>
    </row>
    <row r="209" spans="1:5" ht="12.95" customHeight="1" outlineLevel="3" x14ac:dyDescent="0.25">
      <c r="A209" s="18" t="s">
        <v>49</v>
      </c>
      <c r="B209" s="16">
        <v>229387</v>
      </c>
      <c r="C209" s="16">
        <v>1243</v>
      </c>
      <c r="D209" s="21"/>
      <c r="E209" s="9">
        <f t="shared" si="3"/>
        <v>0</v>
      </c>
    </row>
    <row r="210" spans="1:5" ht="11.1" customHeight="1" outlineLevel="4" x14ac:dyDescent="0.25">
      <c r="A210" s="19" t="s">
        <v>51</v>
      </c>
      <c r="B210" s="8">
        <v>3519</v>
      </c>
      <c r="C210" s="12">
        <v>243</v>
      </c>
      <c r="D210" s="10"/>
      <c r="E210" s="9">
        <f t="shared" si="3"/>
        <v>0</v>
      </c>
    </row>
    <row r="211" spans="1:5" ht="11.1" customHeight="1" outlineLevel="4" x14ac:dyDescent="0.25">
      <c r="A211" s="19" t="s">
        <v>52</v>
      </c>
      <c r="B211" s="8">
        <v>99809</v>
      </c>
      <c r="C211" s="10"/>
      <c r="D211" s="10"/>
      <c r="E211" s="9"/>
    </row>
    <row r="212" spans="1:5" ht="11.1" customHeight="1" outlineLevel="4" x14ac:dyDescent="0.25">
      <c r="A212" s="19" t="s">
        <v>53</v>
      </c>
      <c r="B212" s="8">
        <v>121745</v>
      </c>
      <c r="C212" s="8">
        <v>1000</v>
      </c>
      <c r="D212" s="10"/>
      <c r="E212" s="9">
        <f t="shared" si="3"/>
        <v>0</v>
      </c>
    </row>
    <row r="213" spans="1:5" ht="11.1" customHeight="1" outlineLevel="4" x14ac:dyDescent="0.25">
      <c r="A213" s="19" t="s">
        <v>54</v>
      </c>
      <c r="B213" s="8">
        <v>4314</v>
      </c>
      <c r="C213" s="10"/>
      <c r="D213" s="10"/>
      <c r="E213" s="9"/>
    </row>
    <row r="214" spans="1:5" ht="12.95" customHeight="1" outlineLevel="2" x14ac:dyDescent="0.25">
      <c r="A214" s="17" t="s">
        <v>57</v>
      </c>
      <c r="B214" s="16">
        <v>19967959</v>
      </c>
      <c r="C214" s="16">
        <v>4315000</v>
      </c>
      <c r="D214" s="16">
        <v>1095852.81</v>
      </c>
      <c r="E214" s="9">
        <f t="shared" si="3"/>
        <v>25.396357126303592</v>
      </c>
    </row>
    <row r="215" spans="1:5" ht="11.1" customHeight="1" outlineLevel="3" x14ac:dyDescent="0.25">
      <c r="A215" s="20" t="s">
        <v>58</v>
      </c>
      <c r="B215" s="8">
        <v>19967959</v>
      </c>
      <c r="C215" s="8">
        <v>4315000</v>
      </c>
      <c r="D215" s="8">
        <v>1095852.81</v>
      </c>
      <c r="E215" s="9">
        <f t="shared" si="3"/>
        <v>25.396357126303592</v>
      </c>
    </row>
    <row r="216" spans="1:5" ht="11.1" customHeight="1" outlineLevel="2" x14ac:dyDescent="0.25">
      <c r="A216" s="22" t="s">
        <v>62</v>
      </c>
      <c r="B216" s="8">
        <v>1050</v>
      </c>
      <c r="C216" s="12">
        <v>50</v>
      </c>
      <c r="D216" s="10"/>
      <c r="E216" s="9">
        <f t="shared" si="3"/>
        <v>0</v>
      </c>
    </row>
    <row r="217" spans="1:5" ht="12.95" customHeight="1" x14ac:dyDescent="0.25">
      <c r="A217" s="4" t="s">
        <v>29</v>
      </c>
      <c r="B217" s="5">
        <v>7524926</v>
      </c>
      <c r="C217" s="5">
        <v>736450</v>
      </c>
      <c r="D217" s="5">
        <v>647190.66</v>
      </c>
      <c r="E217" s="9">
        <f t="shared" si="3"/>
        <v>87.87978274153032</v>
      </c>
    </row>
    <row r="218" spans="1:5" ht="12.95" customHeight="1" outlineLevel="1" x14ac:dyDescent="0.25">
      <c r="A218" s="15" t="s">
        <v>39</v>
      </c>
      <c r="B218" s="16">
        <v>7524926</v>
      </c>
      <c r="C218" s="16">
        <v>736450</v>
      </c>
      <c r="D218" s="16">
        <v>647190.66</v>
      </c>
      <c r="E218" s="9">
        <f t="shared" si="3"/>
        <v>87.87978274153032</v>
      </c>
    </row>
    <row r="219" spans="1:5" ht="12.95" customHeight="1" outlineLevel="2" x14ac:dyDescent="0.25">
      <c r="A219" s="17" t="s">
        <v>40</v>
      </c>
      <c r="B219" s="16">
        <v>7469694</v>
      </c>
      <c r="C219" s="16">
        <v>736450</v>
      </c>
      <c r="D219" s="16">
        <v>647190.66</v>
      </c>
      <c r="E219" s="9">
        <f t="shared" si="3"/>
        <v>87.87978274153032</v>
      </c>
    </row>
    <row r="220" spans="1:5" ht="12.95" customHeight="1" outlineLevel="3" x14ac:dyDescent="0.25">
      <c r="A220" s="18" t="s">
        <v>41</v>
      </c>
      <c r="B220" s="16">
        <v>6122694</v>
      </c>
      <c r="C220" s="16">
        <v>603000</v>
      </c>
      <c r="D220" s="16">
        <v>530484.05000000005</v>
      </c>
      <c r="E220" s="9">
        <f t="shared" si="3"/>
        <v>87.974137645107803</v>
      </c>
    </row>
    <row r="221" spans="1:5" ht="11.1" customHeight="1" outlineLevel="4" x14ac:dyDescent="0.25">
      <c r="A221" s="19" t="s">
        <v>42</v>
      </c>
      <c r="B221" s="8">
        <v>6122694</v>
      </c>
      <c r="C221" s="8">
        <v>603000</v>
      </c>
      <c r="D221" s="8">
        <v>530484.05000000005</v>
      </c>
      <c r="E221" s="9">
        <f t="shared" si="3"/>
        <v>87.974137645107803</v>
      </c>
    </row>
    <row r="222" spans="1:5" ht="11.1" customHeight="1" outlineLevel="3" x14ac:dyDescent="0.25">
      <c r="A222" s="20" t="s">
        <v>43</v>
      </c>
      <c r="B222" s="8">
        <v>1347000</v>
      </c>
      <c r="C222" s="8">
        <v>133450</v>
      </c>
      <c r="D222" s="8">
        <v>116706.61</v>
      </c>
      <c r="E222" s="9">
        <f t="shared" si="3"/>
        <v>87.453435743724242</v>
      </c>
    </row>
    <row r="223" spans="1:5" ht="12.95" customHeight="1" outlineLevel="2" x14ac:dyDescent="0.25">
      <c r="A223" s="17" t="s">
        <v>44</v>
      </c>
      <c r="B223" s="16">
        <v>55232</v>
      </c>
      <c r="C223" s="21"/>
      <c r="D223" s="21"/>
      <c r="E223" s="9"/>
    </row>
    <row r="224" spans="1:5" ht="11.1" customHeight="1" outlineLevel="3" x14ac:dyDescent="0.25">
      <c r="A224" s="20" t="s">
        <v>47</v>
      </c>
      <c r="B224" s="8">
        <v>55232</v>
      </c>
      <c r="C224" s="10"/>
      <c r="D224" s="10"/>
      <c r="E224" s="9"/>
    </row>
    <row r="225" spans="1:5" ht="12.95" customHeight="1" x14ac:dyDescent="0.25">
      <c r="A225" s="4" t="s">
        <v>30</v>
      </c>
      <c r="B225" s="5">
        <v>33853530</v>
      </c>
      <c r="C225" s="5">
        <v>3364000</v>
      </c>
      <c r="D225" s="5">
        <v>2215284.63</v>
      </c>
      <c r="E225" s="9">
        <f t="shared" si="3"/>
        <v>65.852694114149827</v>
      </c>
    </row>
    <row r="226" spans="1:5" ht="12.95" customHeight="1" outlineLevel="1" x14ac:dyDescent="0.25">
      <c r="A226" s="15" t="s">
        <v>39</v>
      </c>
      <c r="B226" s="16">
        <v>33853530</v>
      </c>
      <c r="C226" s="16">
        <v>3364000</v>
      </c>
      <c r="D226" s="16">
        <v>2215284.63</v>
      </c>
      <c r="E226" s="9">
        <f t="shared" si="3"/>
        <v>65.852694114149827</v>
      </c>
    </row>
    <row r="227" spans="1:5" ht="12.95" customHeight="1" outlineLevel="2" x14ac:dyDescent="0.25">
      <c r="A227" s="17" t="s">
        <v>40</v>
      </c>
      <c r="B227" s="16">
        <v>30832128</v>
      </c>
      <c r="C227" s="16">
        <v>3294000</v>
      </c>
      <c r="D227" s="16">
        <v>2215284.63</v>
      </c>
      <c r="E227" s="9">
        <f t="shared" si="3"/>
        <v>67.252113843351552</v>
      </c>
    </row>
    <row r="228" spans="1:5" ht="12.95" customHeight="1" outlineLevel="3" x14ac:dyDescent="0.25">
      <c r="A228" s="18" t="s">
        <v>41</v>
      </c>
      <c r="B228" s="16">
        <v>25272236</v>
      </c>
      <c r="C228" s="16">
        <v>2700000</v>
      </c>
      <c r="D228" s="16">
        <v>1816539.19</v>
      </c>
      <c r="E228" s="9">
        <f t="shared" si="3"/>
        <v>67.279229259259253</v>
      </c>
    </row>
    <row r="229" spans="1:5" ht="11.1" customHeight="1" outlineLevel="4" x14ac:dyDescent="0.25">
      <c r="A229" s="19" t="s">
        <v>42</v>
      </c>
      <c r="B229" s="8">
        <v>25272236</v>
      </c>
      <c r="C229" s="8">
        <v>2700000</v>
      </c>
      <c r="D229" s="8">
        <v>1816539.19</v>
      </c>
      <c r="E229" s="9">
        <f t="shared" si="3"/>
        <v>67.279229259259253</v>
      </c>
    </row>
    <row r="230" spans="1:5" ht="11.1" customHeight="1" outlineLevel="3" x14ac:dyDescent="0.25">
      <c r="A230" s="20" t="s">
        <v>43</v>
      </c>
      <c r="B230" s="8">
        <v>5559892</v>
      </c>
      <c r="C230" s="8">
        <v>594000</v>
      </c>
      <c r="D230" s="8">
        <v>398745.44</v>
      </c>
      <c r="E230" s="9">
        <f t="shared" si="3"/>
        <v>67.128861952861953</v>
      </c>
    </row>
    <row r="231" spans="1:5" ht="12.95" customHeight="1" outlineLevel="2" x14ac:dyDescent="0.25">
      <c r="A231" s="17" t="s">
        <v>44</v>
      </c>
      <c r="B231" s="16">
        <v>3006402</v>
      </c>
      <c r="C231" s="16">
        <v>55000</v>
      </c>
      <c r="D231" s="21"/>
      <c r="E231" s="9">
        <f t="shared" si="3"/>
        <v>0</v>
      </c>
    </row>
    <row r="232" spans="1:5" ht="11.1" customHeight="1" outlineLevel="3" x14ac:dyDescent="0.25">
      <c r="A232" s="20" t="s">
        <v>45</v>
      </c>
      <c r="B232" s="8">
        <v>1073600</v>
      </c>
      <c r="C232" s="10"/>
      <c r="D232" s="10"/>
      <c r="E232" s="9"/>
    </row>
    <row r="233" spans="1:5" ht="11.1" customHeight="1" outlineLevel="3" x14ac:dyDescent="0.25">
      <c r="A233" s="20" t="s">
        <v>47</v>
      </c>
      <c r="B233" s="8">
        <v>1932802</v>
      </c>
      <c r="C233" s="8">
        <v>55000</v>
      </c>
      <c r="D233" s="10"/>
      <c r="E233" s="9">
        <f t="shared" si="3"/>
        <v>0</v>
      </c>
    </row>
    <row r="234" spans="1:5" ht="11.1" customHeight="1" outlineLevel="2" x14ac:dyDescent="0.25">
      <c r="A234" s="22" t="s">
        <v>62</v>
      </c>
      <c r="B234" s="8">
        <v>15000</v>
      </c>
      <c r="C234" s="8">
        <v>15000</v>
      </c>
      <c r="D234" s="10"/>
      <c r="E234" s="9">
        <f t="shared" si="3"/>
        <v>0</v>
      </c>
    </row>
    <row r="235" spans="1:5" ht="12.95" customHeight="1" x14ac:dyDescent="0.25">
      <c r="A235" s="4" t="s">
        <v>31</v>
      </c>
      <c r="B235" s="5">
        <v>375175860</v>
      </c>
      <c r="C235" s="5">
        <v>36748283</v>
      </c>
      <c r="D235" s="5">
        <v>1177891.73</v>
      </c>
      <c r="E235" s="9">
        <f t="shared" si="3"/>
        <v>3.2052973196053811</v>
      </c>
    </row>
    <row r="236" spans="1:5" ht="12.95" customHeight="1" outlineLevel="1" x14ac:dyDescent="0.25">
      <c r="A236" s="15" t="s">
        <v>39</v>
      </c>
      <c r="B236" s="16">
        <v>25175860</v>
      </c>
      <c r="C236" s="16">
        <v>1748283</v>
      </c>
      <c r="D236" s="16">
        <v>1177891.73</v>
      </c>
      <c r="E236" s="9">
        <f t="shared" si="3"/>
        <v>67.374202574754776</v>
      </c>
    </row>
    <row r="237" spans="1:5" ht="12.95" customHeight="1" outlineLevel="2" x14ac:dyDescent="0.25">
      <c r="A237" s="17" t="s">
        <v>40</v>
      </c>
      <c r="B237" s="16">
        <v>16760861</v>
      </c>
      <c r="C237" s="16">
        <v>1641634</v>
      </c>
      <c r="D237" s="16">
        <v>1177891.73</v>
      </c>
      <c r="E237" s="9">
        <f t="shared" si="3"/>
        <v>71.751177789933678</v>
      </c>
    </row>
    <row r="238" spans="1:5" ht="12.95" customHeight="1" outlineLevel="3" x14ac:dyDescent="0.25">
      <c r="A238" s="18" t="s">
        <v>41</v>
      </c>
      <c r="B238" s="16">
        <v>13713521</v>
      </c>
      <c r="C238" s="16">
        <v>1343143</v>
      </c>
      <c r="D238" s="16">
        <v>964477.82</v>
      </c>
      <c r="E238" s="9">
        <f t="shared" si="3"/>
        <v>71.80753054589124</v>
      </c>
    </row>
    <row r="239" spans="1:5" ht="11.1" customHeight="1" outlineLevel="4" x14ac:dyDescent="0.25">
      <c r="A239" s="19" t="s">
        <v>42</v>
      </c>
      <c r="B239" s="8">
        <v>13713521</v>
      </c>
      <c r="C239" s="8">
        <v>1343143</v>
      </c>
      <c r="D239" s="8">
        <v>964477.82</v>
      </c>
      <c r="E239" s="9">
        <f t="shared" si="3"/>
        <v>71.80753054589124</v>
      </c>
    </row>
    <row r="240" spans="1:5" ht="11.1" customHeight="1" outlineLevel="3" x14ac:dyDescent="0.25">
      <c r="A240" s="20" t="s">
        <v>43</v>
      </c>
      <c r="B240" s="8">
        <v>3047340</v>
      </c>
      <c r="C240" s="8">
        <v>298491</v>
      </c>
      <c r="D240" s="8">
        <v>213413.91</v>
      </c>
      <c r="E240" s="9">
        <f t="shared" si="3"/>
        <v>71.497602942802303</v>
      </c>
    </row>
    <row r="241" spans="1:5" ht="12.95" customHeight="1" outlineLevel="2" x14ac:dyDescent="0.25">
      <c r="A241" s="17" t="s">
        <v>44</v>
      </c>
      <c r="B241" s="16">
        <v>642688</v>
      </c>
      <c r="C241" s="16">
        <v>106649</v>
      </c>
      <c r="D241" s="21"/>
      <c r="E241" s="9">
        <f t="shared" si="3"/>
        <v>0</v>
      </c>
    </row>
    <row r="242" spans="1:5" ht="11.1" customHeight="1" outlineLevel="3" x14ac:dyDescent="0.25">
      <c r="A242" s="20" t="s">
        <v>45</v>
      </c>
      <c r="B242" s="8">
        <v>180000</v>
      </c>
      <c r="C242" s="8">
        <v>48480</v>
      </c>
      <c r="D242" s="10"/>
      <c r="E242" s="9">
        <f t="shared" si="3"/>
        <v>0</v>
      </c>
    </row>
    <row r="243" spans="1:5" ht="11.1" customHeight="1" outlineLevel="3" x14ac:dyDescent="0.25">
      <c r="A243" s="20" t="s">
        <v>47</v>
      </c>
      <c r="B243" s="8">
        <v>462688</v>
      </c>
      <c r="C243" s="8">
        <v>58169</v>
      </c>
      <c r="D243" s="10"/>
      <c r="E243" s="9">
        <f t="shared" si="3"/>
        <v>0</v>
      </c>
    </row>
    <row r="244" spans="1:5" ht="12.95" customHeight="1" outlineLevel="2" x14ac:dyDescent="0.25">
      <c r="A244" s="17" t="s">
        <v>68</v>
      </c>
      <c r="B244" s="16">
        <v>7772311</v>
      </c>
      <c r="C244" s="21"/>
      <c r="D244" s="21"/>
      <c r="E244" s="9"/>
    </row>
    <row r="245" spans="1:5" ht="11.1" customHeight="1" outlineLevel="3" x14ac:dyDescent="0.25">
      <c r="A245" s="20" t="s">
        <v>69</v>
      </c>
      <c r="B245" s="8">
        <v>7534295</v>
      </c>
      <c r="C245" s="10"/>
      <c r="D245" s="10"/>
      <c r="E245" s="9"/>
    </row>
    <row r="246" spans="1:5" ht="11.1" customHeight="1" outlineLevel="3" x14ac:dyDescent="0.25">
      <c r="A246" s="20" t="s">
        <v>70</v>
      </c>
      <c r="B246" s="8">
        <v>238016</v>
      </c>
      <c r="C246" s="10"/>
      <c r="D246" s="10"/>
      <c r="E246" s="9"/>
    </row>
    <row r="247" spans="1:5" ht="12.95" customHeight="1" outlineLevel="1" x14ac:dyDescent="0.25">
      <c r="A247" s="15" t="s">
        <v>63</v>
      </c>
      <c r="B247" s="16">
        <v>300000000</v>
      </c>
      <c r="C247" s="21"/>
      <c r="D247" s="21"/>
      <c r="E247" s="9"/>
    </row>
    <row r="248" spans="1:5" ht="12.95" customHeight="1" outlineLevel="2" x14ac:dyDescent="0.25">
      <c r="A248" s="17" t="s">
        <v>71</v>
      </c>
      <c r="B248" s="16">
        <v>300000000</v>
      </c>
      <c r="C248" s="21"/>
      <c r="D248" s="21"/>
      <c r="E248" s="9"/>
    </row>
    <row r="249" spans="1:5" ht="12.95" customHeight="1" outlineLevel="3" x14ac:dyDescent="0.25">
      <c r="A249" s="18" t="s">
        <v>72</v>
      </c>
      <c r="B249" s="16">
        <v>300000000</v>
      </c>
      <c r="C249" s="21"/>
      <c r="D249" s="21"/>
      <c r="E249" s="9"/>
    </row>
    <row r="250" spans="1:5" ht="11.1" customHeight="1" outlineLevel="4" x14ac:dyDescent="0.25">
      <c r="A250" s="19" t="s">
        <v>73</v>
      </c>
      <c r="B250" s="8">
        <v>300000000</v>
      </c>
      <c r="C250" s="10"/>
      <c r="D250" s="10"/>
      <c r="E250" s="9"/>
    </row>
    <row r="251" spans="1:5" ht="11.1" customHeight="1" outlineLevel="1" x14ac:dyDescent="0.25">
      <c r="A251" s="7" t="s">
        <v>74</v>
      </c>
      <c r="B251" s="8">
        <v>50000000</v>
      </c>
      <c r="C251" s="8">
        <v>35000000</v>
      </c>
      <c r="D251" s="10"/>
      <c r="E251" s="9">
        <f t="shared" si="3"/>
        <v>0</v>
      </c>
    </row>
    <row r="252" spans="1:5" ht="26.1" customHeight="1" x14ac:dyDescent="0.25">
      <c r="A252" s="4" t="s">
        <v>32</v>
      </c>
      <c r="B252" s="5">
        <v>11266232</v>
      </c>
      <c r="C252" s="5">
        <v>1052205</v>
      </c>
      <c r="D252" s="5">
        <v>601427.63</v>
      </c>
      <c r="E252" s="9">
        <f t="shared" si="3"/>
        <v>57.158788449018957</v>
      </c>
    </row>
    <row r="253" spans="1:5" ht="12.95" customHeight="1" outlineLevel="1" x14ac:dyDescent="0.25">
      <c r="A253" s="15" t="s">
        <v>39</v>
      </c>
      <c r="B253" s="16">
        <v>11266232</v>
      </c>
      <c r="C253" s="16">
        <v>1052205</v>
      </c>
      <c r="D253" s="16">
        <v>601427.63</v>
      </c>
      <c r="E253" s="9">
        <f t="shared" si="3"/>
        <v>57.158788449018957</v>
      </c>
    </row>
    <row r="254" spans="1:5" ht="12.95" customHeight="1" outlineLevel="2" x14ac:dyDescent="0.25">
      <c r="A254" s="17" t="s">
        <v>40</v>
      </c>
      <c r="B254" s="16">
        <v>10365177</v>
      </c>
      <c r="C254" s="16">
        <v>1034340</v>
      </c>
      <c r="D254" s="16">
        <v>601427.63</v>
      </c>
      <c r="E254" s="9">
        <f t="shared" si="3"/>
        <v>58.146028385250503</v>
      </c>
    </row>
    <row r="255" spans="1:5" ht="12.95" customHeight="1" outlineLevel="3" x14ac:dyDescent="0.25">
      <c r="A255" s="18" t="s">
        <v>41</v>
      </c>
      <c r="B255" s="16">
        <v>8584800</v>
      </c>
      <c r="C255" s="16">
        <v>849400</v>
      </c>
      <c r="D255" s="16">
        <v>500144.16</v>
      </c>
      <c r="E255" s="9">
        <f t="shared" si="3"/>
        <v>58.882053214033434</v>
      </c>
    </row>
    <row r="256" spans="1:5" ht="11.1" customHeight="1" outlineLevel="4" x14ac:dyDescent="0.25">
      <c r="A256" s="19" t="s">
        <v>42</v>
      </c>
      <c r="B256" s="8">
        <v>8584800</v>
      </c>
      <c r="C256" s="8">
        <v>849400</v>
      </c>
      <c r="D256" s="8">
        <v>500144.16</v>
      </c>
      <c r="E256" s="9">
        <f t="shared" si="3"/>
        <v>58.882053214033434</v>
      </c>
    </row>
    <row r="257" spans="1:5" ht="11.1" customHeight="1" outlineLevel="3" x14ac:dyDescent="0.25">
      <c r="A257" s="20" t="s">
        <v>43</v>
      </c>
      <c r="B257" s="8">
        <v>1780377</v>
      </c>
      <c r="C257" s="8">
        <v>184940</v>
      </c>
      <c r="D257" s="8">
        <v>101283.47</v>
      </c>
      <c r="E257" s="9">
        <f t="shared" si="3"/>
        <v>54.765583432464581</v>
      </c>
    </row>
    <row r="258" spans="1:5" ht="12.95" customHeight="1" outlineLevel="2" x14ac:dyDescent="0.25">
      <c r="A258" s="17" t="s">
        <v>44</v>
      </c>
      <c r="B258" s="16">
        <v>901055</v>
      </c>
      <c r="C258" s="16">
        <v>17865</v>
      </c>
      <c r="D258" s="21"/>
      <c r="E258" s="9">
        <f t="shared" si="3"/>
        <v>0</v>
      </c>
    </row>
    <row r="259" spans="1:5" ht="11.1" customHeight="1" outlineLevel="3" x14ac:dyDescent="0.25">
      <c r="A259" s="20" t="s">
        <v>45</v>
      </c>
      <c r="B259" s="8">
        <v>64512</v>
      </c>
      <c r="C259" s="10"/>
      <c r="D259" s="10"/>
      <c r="E259" s="9"/>
    </row>
    <row r="260" spans="1:5" ht="11.1" customHeight="1" outlineLevel="3" x14ac:dyDescent="0.25">
      <c r="A260" s="20" t="s">
        <v>47</v>
      </c>
      <c r="B260" s="8">
        <v>588952</v>
      </c>
      <c r="C260" s="10"/>
      <c r="D260" s="10"/>
      <c r="E260" s="9"/>
    </row>
    <row r="261" spans="1:5" ht="12.95" customHeight="1" outlineLevel="3" x14ac:dyDescent="0.25">
      <c r="A261" s="18" t="s">
        <v>49</v>
      </c>
      <c r="B261" s="16">
        <v>247591</v>
      </c>
      <c r="C261" s="16">
        <v>17865</v>
      </c>
      <c r="D261" s="21"/>
      <c r="E261" s="9">
        <f t="shared" si="3"/>
        <v>0</v>
      </c>
    </row>
    <row r="262" spans="1:5" ht="11.1" customHeight="1" outlineLevel="4" x14ac:dyDescent="0.25">
      <c r="A262" s="19" t="s">
        <v>50</v>
      </c>
      <c r="B262" s="8">
        <v>114243</v>
      </c>
      <c r="C262" s="8">
        <v>9028</v>
      </c>
      <c r="D262" s="10"/>
      <c r="E262" s="9">
        <f t="shared" ref="E262:E325" si="4">SUM(D262/C262)*100</f>
        <v>0</v>
      </c>
    </row>
    <row r="263" spans="1:5" ht="11.1" customHeight="1" outlineLevel="4" x14ac:dyDescent="0.25">
      <c r="A263" s="19" t="s">
        <v>51</v>
      </c>
      <c r="B263" s="8">
        <v>5004</v>
      </c>
      <c r="C263" s="12">
        <v>420</v>
      </c>
      <c r="D263" s="10"/>
      <c r="E263" s="9">
        <f t="shared" si="4"/>
        <v>0</v>
      </c>
    </row>
    <row r="264" spans="1:5" ht="11.1" customHeight="1" outlineLevel="4" x14ac:dyDescent="0.25">
      <c r="A264" s="19" t="s">
        <v>52</v>
      </c>
      <c r="B264" s="8">
        <v>124913</v>
      </c>
      <c r="C264" s="8">
        <v>8417</v>
      </c>
      <c r="D264" s="10"/>
      <c r="E264" s="9">
        <f t="shared" si="4"/>
        <v>0</v>
      </c>
    </row>
    <row r="265" spans="1:5" ht="11.1" customHeight="1" outlineLevel="4" x14ac:dyDescent="0.25">
      <c r="A265" s="19" t="s">
        <v>54</v>
      </c>
      <c r="B265" s="8">
        <v>3431</v>
      </c>
      <c r="C265" s="10"/>
      <c r="D265" s="10"/>
      <c r="E265" s="9"/>
    </row>
    <row r="266" spans="1:5" ht="12.95" customHeight="1" x14ac:dyDescent="0.25">
      <c r="A266" s="4" t="s">
        <v>33</v>
      </c>
      <c r="B266" s="5">
        <v>34991966</v>
      </c>
      <c r="C266" s="5">
        <v>2745803</v>
      </c>
      <c r="D266" s="5">
        <v>1661532.21</v>
      </c>
      <c r="E266" s="9">
        <f t="shared" si="4"/>
        <v>60.511704954798283</v>
      </c>
    </row>
    <row r="267" spans="1:5" ht="12.95" customHeight="1" outlineLevel="1" x14ac:dyDescent="0.25">
      <c r="A267" s="15" t="s">
        <v>39</v>
      </c>
      <c r="B267" s="16">
        <v>34991966</v>
      </c>
      <c r="C267" s="16">
        <v>2745803</v>
      </c>
      <c r="D267" s="16">
        <v>1661532.21</v>
      </c>
      <c r="E267" s="9">
        <f t="shared" si="4"/>
        <v>60.511704954798283</v>
      </c>
    </row>
    <row r="268" spans="1:5" ht="12.95" customHeight="1" outlineLevel="2" x14ac:dyDescent="0.25">
      <c r="A268" s="17" t="s">
        <v>40</v>
      </c>
      <c r="B268" s="16">
        <v>17090533</v>
      </c>
      <c r="C268" s="16">
        <v>1714295</v>
      </c>
      <c r="D268" s="16">
        <v>1443707.57</v>
      </c>
      <c r="E268" s="9">
        <f t="shared" si="4"/>
        <v>84.215818747648456</v>
      </c>
    </row>
    <row r="269" spans="1:5" ht="12.95" customHeight="1" outlineLevel="3" x14ac:dyDescent="0.25">
      <c r="A269" s="18" t="s">
        <v>41</v>
      </c>
      <c r="B269" s="16">
        <v>13995460</v>
      </c>
      <c r="C269" s="16">
        <v>1414435</v>
      </c>
      <c r="D269" s="16">
        <v>1191890.3700000001</v>
      </c>
      <c r="E269" s="9">
        <f t="shared" si="4"/>
        <v>84.266181903021348</v>
      </c>
    </row>
    <row r="270" spans="1:5" ht="11.1" customHeight="1" outlineLevel="4" x14ac:dyDescent="0.25">
      <c r="A270" s="19" t="s">
        <v>42</v>
      </c>
      <c r="B270" s="8">
        <v>13995460</v>
      </c>
      <c r="C270" s="8">
        <v>1414435</v>
      </c>
      <c r="D270" s="8">
        <v>1191890.3700000001</v>
      </c>
      <c r="E270" s="9">
        <f t="shared" si="4"/>
        <v>84.266181903021348</v>
      </c>
    </row>
    <row r="271" spans="1:5" ht="11.1" customHeight="1" outlineLevel="3" x14ac:dyDescent="0.25">
      <c r="A271" s="20" t="s">
        <v>43</v>
      </c>
      <c r="B271" s="8">
        <v>3095073</v>
      </c>
      <c r="C271" s="8">
        <v>299860</v>
      </c>
      <c r="D271" s="8">
        <v>251817.2</v>
      </c>
      <c r="E271" s="9">
        <f t="shared" si="4"/>
        <v>83.978256519709205</v>
      </c>
    </row>
    <row r="272" spans="1:5" ht="12.95" customHeight="1" outlineLevel="2" x14ac:dyDescent="0.25">
      <c r="A272" s="17" t="s">
        <v>44</v>
      </c>
      <c r="B272" s="16">
        <v>17887947</v>
      </c>
      <c r="C272" s="16">
        <v>1027980</v>
      </c>
      <c r="D272" s="16">
        <v>217824.64000000001</v>
      </c>
      <c r="E272" s="9">
        <f t="shared" si="4"/>
        <v>21.189579563804745</v>
      </c>
    </row>
    <row r="273" spans="1:5" ht="11.1" customHeight="1" outlineLevel="3" x14ac:dyDescent="0.25">
      <c r="A273" s="20" t="s">
        <v>45</v>
      </c>
      <c r="B273" s="8">
        <v>525233</v>
      </c>
      <c r="C273" s="8">
        <v>18000</v>
      </c>
      <c r="D273" s="10"/>
      <c r="E273" s="9">
        <f t="shared" si="4"/>
        <v>0</v>
      </c>
    </row>
    <row r="274" spans="1:5" ht="11.1" customHeight="1" outlineLevel="3" x14ac:dyDescent="0.25">
      <c r="A274" s="20" t="s">
        <v>47</v>
      </c>
      <c r="B274" s="8">
        <v>14722477</v>
      </c>
      <c r="C274" s="8">
        <v>706980</v>
      </c>
      <c r="D274" s="8">
        <v>192229.2</v>
      </c>
      <c r="E274" s="9">
        <f t="shared" si="4"/>
        <v>27.190189255707374</v>
      </c>
    </row>
    <row r="275" spans="1:5" ht="12.95" customHeight="1" outlineLevel="3" x14ac:dyDescent="0.25">
      <c r="A275" s="18" t="s">
        <v>49</v>
      </c>
      <c r="B275" s="16">
        <v>2608760</v>
      </c>
      <c r="C275" s="16">
        <v>303000</v>
      </c>
      <c r="D275" s="16">
        <v>25595.439999999999</v>
      </c>
      <c r="E275" s="9">
        <f t="shared" si="4"/>
        <v>8.4473399339933994</v>
      </c>
    </row>
    <row r="276" spans="1:5" ht="11.1" customHeight="1" outlineLevel="4" x14ac:dyDescent="0.25">
      <c r="A276" s="19" t="s">
        <v>51</v>
      </c>
      <c r="B276" s="8">
        <v>67475</v>
      </c>
      <c r="C276" s="8">
        <v>5800</v>
      </c>
      <c r="D276" s="10"/>
      <c r="E276" s="9">
        <f t="shared" si="4"/>
        <v>0</v>
      </c>
    </row>
    <row r="277" spans="1:5" ht="11.1" customHeight="1" outlineLevel="4" x14ac:dyDescent="0.25">
      <c r="A277" s="19" t="s">
        <v>52</v>
      </c>
      <c r="B277" s="8">
        <v>382298</v>
      </c>
      <c r="C277" s="8">
        <v>32000</v>
      </c>
      <c r="D277" s="10"/>
      <c r="E277" s="9">
        <f t="shared" si="4"/>
        <v>0</v>
      </c>
    </row>
    <row r="278" spans="1:5" ht="11.1" customHeight="1" outlineLevel="4" x14ac:dyDescent="0.25">
      <c r="A278" s="19" t="s">
        <v>53</v>
      </c>
      <c r="B278" s="8">
        <v>390787</v>
      </c>
      <c r="C278" s="8">
        <v>114000</v>
      </c>
      <c r="D278" s="10"/>
      <c r="E278" s="9">
        <f t="shared" si="4"/>
        <v>0</v>
      </c>
    </row>
    <row r="279" spans="1:5" ht="11.1" customHeight="1" outlineLevel="4" x14ac:dyDescent="0.25">
      <c r="A279" s="19" t="s">
        <v>54</v>
      </c>
      <c r="B279" s="8">
        <v>1768200</v>
      </c>
      <c r="C279" s="8">
        <v>151200</v>
      </c>
      <c r="D279" s="8">
        <v>25595.439999999999</v>
      </c>
      <c r="E279" s="9">
        <f t="shared" si="4"/>
        <v>16.928201058201058</v>
      </c>
    </row>
    <row r="280" spans="1:5" ht="26.1" customHeight="1" outlineLevel="3" x14ac:dyDescent="0.25">
      <c r="A280" s="18" t="s">
        <v>55</v>
      </c>
      <c r="B280" s="16">
        <v>31477</v>
      </c>
      <c r="C280" s="21"/>
      <c r="D280" s="21"/>
      <c r="E280" s="9">
        <v>0</v>
      </c>
    </row>
    <row r="281" spans="1:5" ht="11.1" customHeight="1" outlineLevel="4" x14ac:dyDescent="0.25">
      <c r="A281" s="19" t="s">
        <v>56</v>
      </c>
      <c r="B281" s="8">
        <v>31477</v>
      </c>
      <c r="C281" s="10"/>
      <c r="D281" s="10"/>
      <c r="E281" s="9">
        <v>0</v>
      </c>
    </row>
    <row r="282" spans="1:5" ht="11.1" customHeight="1" outlineLevel="2" x14ac:dyDescent="0.25">
      <c r="A282" s="22" t="s">
        <v>62</v>
      </c>
      <c r="B282" s="8">
        <v>13486</v>
      </c>
      <c r="C282" s="8">
        <v>3528</v>
      </c>
      <c r="D282" s="10"/>
      <c r="E282" s="9">
        <f t="shared" si="4"/>
        <v>0</v>
      </c>
    </row>
    <row r="283" spans="1:5" ht="12.95" customHeight="1" x14ac:dyDescent="0.25">
      <c r="A283" s="4" t="s">
        <v>34</v>
      </c>
      <c r="B283" s="5">
        <v>32822140</v>
      </c>
      <c r="C283" s="5">
        <v>2167111</v>
      </c>
      <c r="D283" s="5">
        <v>1348794.41</v>
      </c>
      <c r="E283" s="9">
        <f t="shared" si="4"/>
        <v>62.239285851070846</v>
      </c>
    </row>
    <row r="284" spans="1:5" ht="12.95" customHeight="1" outlineLevel="1" x14ac:dyDescent="0.25">
      <c r="A284" s="15" t="s">
        <v>39</v>
      </c>
      <c r="B284" s="16">
        <v>32822140</v>
      </c>
      <c r="C284" s="16">
        <v>2167111</v>
      </c>
      <c r="D284" s="16">
        <v>1348794.41</v>
      </c>
      <c r="E284" s="9">
        <f t="shared" si="4"/>
        <v>62.239285851070846</v>
      </c>
    </row>
    <row r="285" spans="1:5" ht="12.95" customHeight="1" outlineLevel="2" x14ac:dyDescent="0.25">
      <c r="A285" s="17" t="s">
        <v>40</v>
      </c>
      <c r="B285" s="16">
        <v>16277669</v>
      </c>
      <c r="C285" s="16">
        <v>1436611</v>
      </c>
      <c r="D285" s="16">
        <v>1210289.4099999999</v>
      </c>
      <c r="E285" s="9">
        <f t="shared" si="4"/>
        <v>84.246146660439038</v>
      </c>
    </row>
    <row r="286" spans="1:5" ht="12.95" customHeight="1" outlineLevel="3" x14ac:dyDescent="0.25">
      <c r="A286" s="18" t="s">
        <v>41</v>
      </c>
      <c r="B286" s="16">
        <v>13440636</v>
      </c>
      <c r="C286" s="16">
        <v>1182428</v>
      </c>
      <c r="D286" s="16">
        <v>997535.96</v>
      </c>
      <c r="E286" s="9">
        <f t="shared" si="4"/>
        <v>84.363357430642708</v>
      </c>
    </row>
    <row r="287" spans="1:5" ht="11.1" customHeight="1" outlineLevel="4" x14ac:dyDescent="0.25">
      <c r="A287" s="19" t="s">
        <v>42</v>
      </c>
      <c r="B287" s="8">
        <v>13440636</v>
      </c>
      <c r="C287" s="8">
        <v>1182428</v>
      </c>
      <c r="D287" s="8">
        <v>997535.96</v>
      </c>
      <c r="E287" s="9">
        <f t="shared" si="4"/>
        <v>84.363357430642708</v>
      </c>
    </row>
    <row r="288" spans="1:5" ht="11.1" customHeight="1" outlineLevel="3" x14ac:dyDescent="0.25">
      <c r="A288" s="20" t="s">
        <v>43</v>
      </c>
      <c r="B288" s="8">
        <v>2837033</v>
      </c>
      <c r="C288" s="8">
        <v>254183</v>
      </c>
      <c r="D288" s="8">
        <v>212753.45</v>
      </c>
      <c r="E288" s="9">
        <f t="shared" si="4"/>
        <v>83.700896598120252</v>
      </c>
    </row>
    <row r="289" spans="1:5" ht="12.95" customHeight="1" outlineLevel="2" x14ac:dyDescent="0.25">
      <c r="A289" s="17" t="s">
        <v>44</v>
      </c>
      <c r="B289" s="16">
        <v>16544371</v>
      </c>
      <c r="C289" s="16">
        <v>730500</v>
      </c>
      <c r="D289" s="16">
        <v>138505</v>
      </c>
      <c r="E289" s="9">
        <f t="shared" si="4"/>
        <v>18.960301163586585</v>
      </c>
    </row>
    <row r="290" spans="1:5" ht="11.1" customHeight="1" outlineLevel="3" x14ac:dyDescent="0.25">
      <c r="A290" s="20" t="s">
        <v>45</v>
      </c>
      <c r="B290" s="8">
        <v>615965</v>
      </c>
      <c r="C290" s="10"/>
      <c r="D290" s="10"/>
      <c r="E290" s="9">
        <v>0</v>
      </c>
    </row>
    <row r="291" spans="1:5" ht="11.1" customHeight="1" outlineLevel="3" x14ac:dyDescent="0.25">
      <c r="A291" s="20" t="s">
        <v>47</v>
      </c>
      <c r="B291" s="8">
        <v>14161713</v>
      </c>
      <c r="C291" s="8">
        <v>704000</v>
      </c>
      <c r="D291" s="8">
        <v>138505</v>
      </c>
      <c r="E291" s="9">
        <f t="shared" si="4"/>
        <v>19.674005681818183</v>
      </c>
    </row>
    <row r="292" spans="1:5" ht="12.95" customHeight="1" outlineLevel="3" x14ac:dyDescent="0.25">
      <c r="A292" s="18" t="s">
        <v>49</v>
      </c>
      <c r="B292" s="16">
        <v>1766693</v>
      </c>
      <c r="C292" s="16">
        <v>26500</v>
      </c>
      <c r="D292" s="21"/>
      <c r="E292" s="9">
        <f t="shared" si="4"/>
        <v>0</v>
      </c>
    </row>
    <row r="293" spans="1:5" ht="11.1" customHeight="1" outlineLevel="4" x14ac:dyDescent="0.25">
      <c r="A293" s="19" t="s">
        <v>50</v>
      </c>
      <c r="B293" s="8">
        <v>885790</v>
      </c>
      <c r="C293" s="8">
        <v>20000</v>
      </c>
      <c r="D293" s="10"/>
      <c r="E293" s="9">
        <f t="shared" si="4"/>
        <v>0</v>
      </c>
    </row>
    <row r="294" spans="1:5" ht="11.1" customHeight="1" outlineLevel="4" x14ac:dyDescent="0.25">
      <c r="A294" s="19" t="s">
        <v>51</v>
      </c>
      <c r="B294" s="8">
        <v>61496</v>
      </c>
      <c r="C294" s="8">
        <v>4000</v>
      </c>
      <c r="D294" s="10"/>
      <c r="E294" s="9">
        <f t="shared" si="4"/>
        <v>0</v>
      </c>
    </row>
    <row r="295" spans="1:5" ht="11.1" customHeight="1" outlineLevel="4" x14ac:dyDescent="0.25">
      <c r="A295" s="19" t="s">
        <v>52</v>
      </c>
      <c r="B295" s="8">
        <v>773758</v>
      </c>
      <c r="C295" s="10"/>
      <c r="D295" s="10"/>
      <c r="E295" s="9">
        <v>0</v>
      </c>
    </row>
    <row r="296" spans="1:5" ht="11.1" customHeight="1" outlineLevel="4" x14ac:dyDescent="0.25">
      <c r="A296" s="19" t="s">
        <v>54</v>
      </c>
      <c r="B296" s="8">
        <v>45649</v>
      </c>
      <c r="C296" s="8">
        <v>2500</v>
      </c>
      <c r="D296" s="10"/>
      <c r="E296" s="9">
        <f t="shared" si="4"/>
        <v>0</v>
      </c>
    </row>
    <row r="297" spans="1:5" ht="11.1" customHeight="1" outlineLevel="2" x14ac:dyDescent="0.25">
      <c r="A297" s="22" t="s">
        <v>62</v>
      </c>
      <c r="B297" s="12">
        <v>100</v>
      </c>
      <c r="C297" s="10"/>
      <c r="D297" s="10"/>
      <c r="E297" s="9">
        <v>0</v>
      </c>
    </row>
    <row r="298" spans="1:5" ht="12.95" customHeight="1" x14ac:dyDescent="0.25">
      <c r="A298" s="4" t="s">
        <v>35</v>
      </c>
      <c r="B298" s="5">
        <v>33663844</v>
      </c>
      <c r="C298" s="5">
        <v>2710990</v>
      </c>
      <c r="D298" s="5">
        <v>1448885.2</v>
      </c>
      <c r="E298" s="9">
        <f t="shared" si="4"/>
        <v>53.444874381683441</v>
      </c>
    </row>
    <row r="299" spans="1:5" ht="12.95" customHeight="1" outlineLevel="1" x14ac:dyDescent="0.25">
      <c r="A299" s="15" t="s">
        <v>39</v>
      </c>
      <c r="B299" s="16">
        <v>33663844</v>
      </c>
      <c r="C299" s="16">
        <v>2710990</v>
      </c>
      <c r="D299" s="16">
        <v>1448885.2</v>
      </c>
      <c r="E299" s="9">
        <f t="shared" si="4"/>
        <v>53.444874381683441</v>
      </c>
    </row>
    <row r="300" spans="1:5" ht="12.95" customHeight="1" outlineLevel="2" x14ac:dyDescent="0.25">
      <c r="A300" s="17" t="s">
        <v>40</v>
      </c>
      <c r="B300" s="16">
        <v>21031517</v>
      </c>
      <c r="C300" s="16">
        <v>1757566</v>
      </c>
      <c r="D300" s="16">
        <v>1330390.18</v>
      </c>
      <c r="E300" s="9">
        <f t="shared" si="4"/>
        <v>75.695033927602154</v>
      </c>
    </row>
    <row r="301" spans="1:5" ht="12.95" customHeight="1" outlineLevel="3" x14ac:dyDescent="0.25">
      <c r="A301" s="18" t="s">
        <v>41</v>
      </c>
      <c r="B301" s="16">
        <v>17287545</v>
      </c>
      <c r="C301" s="16">
        <v>1440628</v>
      </c>
      <c r="D301" s="16">
        <v>1088606.23</v>
      </c>
      <c r="E301" s="9">
        <f t="shared" si="4"/>
        <v>75.564700255721803</v>
      </c>
    </row>
    <row r="302" spans="1:5" ht="11.1" customHeight="1" outlineLevel="4" x14ac:dyDescent="0.25">
      <c r="A302" s="19" t="s">
        <v>42</v>
      </c>
      <c r="B302" s="8">
        <v>17287545</v>
      </c>
      <c r="C302" s="8">
        <v>1440628</v>
      </c>
      <c r="D302" s="8">
        <v>1088606.23</v>
      </c>
      <c r="E302" s="9">
        <f t="shared" si="4"/>
        <v>75.564700255721803</v>
      </c>
    </row>
    <row r="303" spans="1:5" ht="11.1" customHeight="1" outlineLevel="3" x14ac:dyDescent="0.25">
      <c r="A303" s="20" t="s">
        <v>43</v>
      </c>
      <c r="B303" s="8">
        <v>3743972</v>
      </c>
      <c r="C303" s="8">
        <v>316938</v>
      </c>
      <c r="D303" s="8">
        <v>241783.95</v>
      </c>
      <c r="E303" s="9">
        <f t="shared" si="4"/>
        <v>76.287460007951083</v>
      </c>
    </row>
    <row r="304" spans="1:5" ht="12.95" customHeight="1" outlineLevel="2" x14ac:dyDescent="0.25">
      <c r="A304" s="17" t="s">
        <v>44</v>
      </c>
      <c r="B304" s="16">
        <v>12563327</v>
      </c>
      <c r="C304" s="16">
        <v>953424</v>
      </c>
      <c r="D304" s="16">
        <v>118495.02</v>
      </c>
      <c r="E304" s="9">
        <f t="shared" si="4"/>
        <v>12.428365554045211</v>
      </c>
    </row>
    <row r="305" spans="1:5" ht="11.1" customHeight="1" outlineLevel="3" x14ac:dyDescent="0.25">
      <c r="A305" s="20" t="s">
        <v>45</v>
      </c>
      <c r="B305" s="8">
        <v>1039715</v>
      </c>
      <c r="C305" s="10"/>
      <c r="D305" s="10"/>
      <c r="E305" s="9">
        <v>0</v>
      </c>
    </row>
    <row r="306" spans="1:5" ht="11.1" customHeight="1" outlineLevel="3" x14ac:dyDescent="0.25">
      <c r="A306" s="20" t="s">
        <v>47</v>
      </c>
      <c r="B306" s="8">
        <v>9709244</v>
      </c>
      <c r="C306" s="8">
        <v>791439</v>
      </c>
      <c r="D306" s="8">
        <v>118495.02</v>
      </c>
      <c r="E306" s="9">
        <f t="shared" si="4"/>
        <v>14.972097660084986</v>
      </c>
    </row>
    <row r="307" spans="1:5" ht="12.95" customHeight="1" outlineLevel="3" x14ac:dyDescent="0.25">
      <c r="A307" s="18" t="s">
        <v>49</v>
      </c>
      <c r="B307" s="16">
        <v>1805576</v>
      </c>
      <c r="C307" s="16">
        <v>161985</v>
      </c>
      <c r="D307" s="21"/>
      <c r="E307" s="9">
        <f t="shared" si="4"/>
        <v>0</v>
      </c>
    </row>
    <row r="308" spans="1:5" ht="11.1" customHeight="1" outlineLevel="4" x14ac:dyDescent="0.25">
      <c r="A308" s="19" t="s">
        <v>51</v>
      </c>
      <c r="B308" s="8">
        <v>49705</v>
      </c>
      <c r="C308" s="8">
        <v>4618</v>
      </c>
      <c r="D308" s="10"/>
      <c r="E308" s="9">
        <f t="shared" si="4"/>
        <v>0</v>
      </c>
    </row>
    <row r="309" spans="1:5" ht="11.1" customHeight="1" outlineLevel="4" x14ac:dyDescent="0.25">
      <c r="A309" s="19" t="s">
        <v>52</v>
      </c>
      <c r="B309" s="8">
        <v>836801</v>
      </c>
      <c r="C309" s="8">
        <v>61780</v>
      </c>
      <c r="D309" s="10"/>
      <c r="E309" s="9">
        <f t="shared" si="4"/>
        <v>0</v>
      </c>
    </row>
    <row r="310" spans="1:5" ht="11.1" customHeight="1" outlineLevel="4" x14ac:dyDescent="0.25">
      <c r="A310" s="19" t="s">
        <v>53</v>
      </c>
      <c r="B310" s="8">
        <v>871312</v>
      </c>
      <c r="C310" s="8">
        <v>91924</v>
      </c>
      <c r="D310" s="10"/>
      <c r="E310" s="9">
        <f t="shared" si="4"/>
        <v>0</v>
      </c>
    </row>
    <row r="311" spans="1:5" ht="11.1" customHeight="1" outlineLevel="4" x14ac:dyDescent="0.25">
      <c r="A311" s="19" t="s">
        <v>54</v>
      </c>
      <c r="B311" s="8">
        <v>47758</v>
      </c>
      <c r="C311" s="8">
        <v>3663</v>
      </c>
      <c r="D311" s="10"/>
      <c r="E311" s="9">
        <f t="shared" si="4"/>
        <v>0</v>
      </c>
    </row>
    <row r="312" spans="1:5" ht="26.1" customHeight="1" outlineLevel="3" x14ac:dyDescent="0.25">
      <c r="A312" s="18" t="s">
        <v>55</v>
      </c>
      <c r="B312" s="16">
        <v>8792</v>
      </c>
      <c r="C312" s="21"/>
      <c r="D312" s="21"/>
      <c r="E312" s="9"/>
    </row>
    <row r="313" spans="1:5" ht="11.1" customHeight="1" outlineLevel="4" x14ac:dyDescent="0.25">
      <c r="A313" s="19" t="s">
        <v>56</v>
      </c>
      <c r="B313" s="8">
        <v>8792</v>
      </c>
      <c r="C313" s="10"/>
      <c r="D313" s="10"/>
      <c r="E313" s="9"/>
    </row>
    <row r="314" spans="1:5" ht="11.1" customHeight="1" outlineLevel="2" x14ac:dyDescent="0.25">
      <c r="A314" s="22" t="s">
        <v>62</v>
      </c>
      <c r="B314" s="8">
        <v>69000</v>
      </c>
      <c r="C314" s="10"/>
      <c r="D314" s="10"/>
      <c r="E314" s="9"/>
    </row>
    <row r="315" spans="1:5" ht="12.95" customHeight="1" x14ac:dyDescent="0.25">
      <c r="A315" s="4" t="s">
        <v>36</v>
      </c>
      <c r="B315" s="5">
        <v>35357859</v>
      </c>
      <c r="C315" s="5">
        <v>2575652</v>
      </c>
      <c r="D315" s="5">
        <v>1683696.82</v>
      </c>
      <c r="E315" s="9">
        <f t="shared" si="4"/>
        <v>65.369732401737508</v>
      </c>
    </row>
    <row r="316" spans="1:5" ht="12.95" customHeight="1" outlineLevel="1" x14ac:dyDescent="0.25">
      <c r="A316" s="15" t="s">
        <v>39</v>
      </c>
      <c r="B316" s="16">
        <v>35357859</v>
      </c>
      <c r="C316" s="16">
        <v>2575652</v>
      </c>
      <c r="D316" s="16">
        <v>1683696.82</v>
      </c>
      <c r="E316" s="9">
        <f t="shared" si="4"/>
        <v>65.369732401737508</v>
      </c>
    </row>
    <row r="317" spans="1:5" ht="12.95" customHeight="1" outlineLevel="2" x14ac:dyDescent="0.25">
      <c r="A317" s="17" t="s">
        <v>40</v>
      </c>
      <c r="B317" s="16">
        <v>17369317</v>
      </c>
      <c r="C317" s="16">
        <v>1754500</v>
      </c>
      <c r="D317" s="16">
        <v>1493151.92</v>
      </c>
      <c r="E317" s="9">
        <f t="shared" si="4"/>
        <v>85.104127671701335</v>
      </c>
    </row>
    <row r="318" spans="1:5" ht="12.95" customHeight="1" outlineLevel="3" x14ac:dyDescent="0.25">
      <c r="A318" s="18" t="s">
        <v>41</v>
      </c>
      <c r="B318" s="16">
        <v>14254635</v>
      </c>
      <c r="C318" s="16">
        <v>1440000</v>
      </c>
      <c r="D318" s="16">
        <v>1221513.8899999999</v>
      </c>
      <c r="E318" s="9">
        <f t="shared" si="4"/>
        <v>84.827353472222214</v>
      </c>
    </row>
    <row r="319" spans="1:5" ht="11.1" customHeight="1" outlineLevel="4" x14ac:dyDescent="0.25">
      <c r="A319" s="19" t="s">
        <v>42</v>
      </c>
      <c r="B319" s="8">
        <v>14254635</v>
      </c>
      <c r="C319" s="8">
        <v>1440000</v>
      </c>
      <c r="D319" s="8">
        <v>1221513.8899999999</v>
      </c>
      <c r="E319" s="9">
        <f t="shared" si="4"/>
        <v>84.827353472222214</v>
      </c>
    </row>
    <row r="320" spans="1:5" ht="11.1" customHeight="1" outlineLevel="3" x14ac:dyDescent="0.25">
      <c r="A320" s="20" t="s">
        <v>43</v>
      </c>
      <c r="B320" s="8">
        <v>3114682</v>
      </c>
      <c r="C320" s="8">
        <v>314500</v>
      </c>
      <c r="D320" s="8">
        <v>271638.03000000003</v>
      </c>
      <c r="E320" s="9">
        <f t="shared" si="4"/>
        <v>86.371392686804455</v>
      </c>
    </row>
    <row r="321" spans="1:5" ht="12.95" customHeight="1" outlineLevel="2" x14ac:dyDescent="0.25">
      <c r="A321" s="17" t="s">
        <v>44</v>
      </c>
      <c r="B321" s="16">
        <v>17977626</v>
      </c>
      <c r="C321" s="16">
        <v>820152</v>
      </c>
      <c r="D321" s="16">
        <v>189910.44</v>
      </c>
      <c r="E321" s="9">
        <f t="shared" si="4"/>
        <v>23.155517513826705</v>
      </c>
    </row>
    <row r="322" spans="1:5" ht="11.1" customHeight="1" outlineLevel="3" x14ac:dyDescent="0.25">
      <c r="A322" s="20" t="s">
        <v>45</v>
      </c>
      <c r="B322" s="8">
        <v>1318082</v>
      </c>
      <c r="C322" s="8">
        <v>7000</v>
      </c>
      <c r="D322" s="8">
        <v>5000</v>
      </c>
      <c r="E322" s="9">
        <f t="shared" si="4"/>
        <v>71.428571428571431</v>
      </c>
    </row>
    <row r="323" spans="1:5" ht="11.1" customHeight="1" outlineLevel="3" x14ac:dyDescent="0.25">
      <c r="A323" s="20" t="s">
        <v>47</v>
      </c>
      <c r="B323" s="8">
        <v>15464872</v>
      </c>
      <c r="C323" s="8">
        <v>810600</v>
      </c>
      <c r="D323" s="8">
        <v>184910.44</v>
      </c>
      <c r="E323" s="9">
        <f t="shared" si="4"/>
        <v>22.81155193683691</v>
      </c>
    </row>
    <row r="324" spans="1:5" ht="11.1" customHeight="1" outlineLevel="3" x14ac:dyDescent="0.25">
      <c r="A324" s="20" t="s">
        <v>48</v>
      </c>
      <c r="B324" s="8">
        <v>11280</v>
      </c>
      <c r="C324" s="10"/>
      <c r="D324" s="10"/>
      <c r="E324" s="9">
        <v>0</v>
      </c>
    </row>
    <row r="325" spans="1:5" ht="12.95" customHeight="1" outlineLevel="3" x14ac:dyDescent="0.25">
      <c r="A325" s="18" t="s">
        <v>49</v>
      </c>
      <c r="B325" s="16">
        <v>1170611</v>
      </c>
      <c r="C325" s="16">
        <v>2552</v>
      </c>
      <c r="D325" s="21"/>
      <c r="E325" s="9">
        <f t="shared" si="4"/>
        <v>0</v>
      </c>
    </row>
    <row r="326" spans="1:5" ht="11.1" customHeight="1" outlineLevel="4" x14ac:dyDescent="0.25">
      <c r="A326" s="19" t="s">
        <v>50</v>
      </c>
      <c r="B326" s="8">
        <v>96356</v>
      </c>
      <c r="C326" s="10"/>
      <c r="D326" s="10"/>
      <c r="E326" s="9">
        <v>0</v>
      </c>
    </row>
    <row r="327" spans="1:5" ht="11.1" customHeight="1" outlineLevel="4" x14ac:dyDescent="0.25">
      <c r="A327" s="19" t="s">
        <v>51</v>
      </c>
      <c r="B327" s="8">
        <v>32247</v>
      </c>
      <c r="C327" s="8">
        <v>2552</v>
      </c>
      <c r="D327" s="10"/>
      <c r="E327" s="9">
        <f t="shared" ref="E327:E389" si="5">SUM(D327/C327)*100</f>
        <v>0</v>
      </c>
    </row>
    <row r="328" spans="1:5" ht="11.1" customHeight="1" outlineLevel="4" x14ac:dyDescent="0.25">
      <c r="A328" s="19" t="s">
        <v>52</v>
      </c>
      <c r="B328" s="8">
        <v>466622</v>
      </c>
      <c r="C328" s="10"/>
      <c r="D328" s="10"/>
      <c r="E328" s="9">
        <v>0</v>
      </c>
    </row>
    <row r="329" spans="1:5" ht="11.1" customHeight="1" outlineLevel="4" x14ac:dyDescent="0.25">
      <c r="A329" s="19" t="s">
        <v>53</v>
      </c>
      <c r="B329" s="8">
        <v>568818</v>
      </c>
      <c r="C329" s="10"/>
      <c r="D329" s="10"/>
      <c r="E329" s="9">
        <v>0</v>
      </c>
    </row>
    <row r="330" spans="1:5" ht="11.1" customHeight="1" outlineLevel="4" x14ac:dyDescent="0.25">
      <c r="A330" s="19" t="s">
        <v>54</v>
      </c>
      <c r="B330" s="8">
        <v>6568</v>
      </c>
      <c r="C330" s="10"/>
      <c r="D330" s="10"/>
      <c r="E330" s="9">
        <v>0</v>
      </c>
    </row>
    <row r="331" spans="1:5" ht="26.1" customHeight="1" outlineLevel="3" x14ac:dyDescent="0.25">
      <c r="A331" s="18" t="s">
        <v>55</v>
      </c>
      <c r="B331" s="16">
        <v>12781</v>
      </c>
      <c r="C331" s="21"/>
      <c r="D331" s="21"/>
      <c r="E331" s="9">
        <v>0</v>
      </c>
    </row>
    <row r="332" spans="1:5" ht="11.1" customHeight="1" outlineLevel="4" x14ac:dyDescent="0.25">
      <c r="A332" s="19" t="s">
        <v>56</v>
      </c>
      <c r="B332" s="8">
        <v>12781</v>
      </c>
      <c r="C332" s="10"/>
      <c r="D332" s="10"/>
      <c r="E332" s="9">
        <v>0</v>
      </c>
    </row>
    <row r="333" spans="1:5" ht="11.1" customHeight="1" outlineLevel="2" x14ac:dyDescent="0.25">
      <c r="A333" s="22" t="s">
        <v>62</v>
      </c>
      <c r="B333" s="8">
        <v>10916</v>
      </c>
      <c r="C333" s="8">
        <v>1000</v>
      </c>
      <c r="D333" s="12">
        <v>634.46</v>
      </c>
      <c r="E333" s="9">
        <f t="shared" si="5"/>
        <v>63.446000000000005</v>
      </c>
    </row>
    <row r="334" spans="1:5" ht="12.95" customHeight="1" x14ac:dyDescent="0.25">
      <c r="A334" s="13" t="s">
        <v>37</v>
      </c>
      <c r="B334" s="14">
        <v>6179591403</v>
      </c>
      <c r="C334" s="14">
        <v>584986239</v>
      </c>
      <c r="D334" s="14">
        <v>299647209.12</v>
      </c>
      <c r="E334" s="9">
        <f t="shared" si="5"/>
        <v>51.222950070112674</v>
      </c>
    </row>
    <row r="335" spans="1:5" ht="11.45" customHeight="1" x14ac:dyDescent="0.25">
      <c r="A335" s="4" t="s">
        <v>39</v>
      </c>
      <c r="B335" s="5">
        <v>4886745530</v>
      </c>
      <c r="C335" s="5">
        <v>499986239</v>
      </c>
      <c r="D335" s="5">
        <v>299647209.12</v>
      </c>
      <c r="E335" s="9">
        <f t="shared" si="5"/>
        <v>59.93109124749332</v>
      </c>
    </row>
    <row r="336" spans="1:5" ht="11.45" customHeight="1" x14ac:dyDescent="0.25">
      <c r="A336" s="24" t="s">
        <v>40</v>
      </c>
      <c r="B336" s="5">
        <v>2460211677</v>
      </c>
      <c r="C336" s="5">
        <v>249301722</v>
      </c>
      <c r="D336" s="5">
        <v>226128720.43000001</v>
      </c>
      <c r="E336" s="9">
        <f t="shared" si="5"/>
        <v>90.7048369405166</v>
      </c>
    </row>
    <row r="337" spans="1:5" ht="11.45" customHeight="1" x14ac:dyDescent="0.25">
      <c r="A337" s="25" t="s">
        <v>41</v>
      </c>
      <c r="B337" s="5">
        <v>2015625504</v>
      </c>
      <c r="C337" s="5">
        <v>204222773</v>
      </c>
      <c r="D337" s="5">
        <v>185139704.41</v>
      </c>
      <c r="E337" s="9">
        <f t="shared" si="5"/>
        <v>90.655758753212112</v>
      </c>
    </row>
    <row r="338" spans="1:5" ht="11.45" customHeight="1" x14ac:dyDescent="0.25">
      <c r="A338" s="20" t="s">
        <v>42</v>
      </c>
      <c r="B338" s="8">
        <v>2015625504</v>
      </c>
      <c r="C338" s="8">
        <v>204222773</v>
      </c>
      <c r="D338" s="8">
        <v>185139704.41</v>
      </c>
      <c r="E338" s="9">
        <f t="shared" si="5"/>
        <v>90.655758753212112</v>
      </c>
    </row>
    <row r="339" spans="1:5" ht="11.45" customHeight="1" x14ac:dyDescent="0.25">
      <c r="A339" s="22" t="s">
        <v>43</v>
      </c>
      <c r="B339" s="8">
        <v>444586173</v>
      </c>
      <c r="C339" s="8">
        <v>45078949</v>
      </c>
      <c r="D339" s="8">
        <v>40989016.020000003</v>
      </c>
      <c r="E339" s="9">
        <f t="shared" si="5"/>
        <v>90.927177605671332</v>
      </c>
    </row>
    <row r="340" spans="1:5" ht="11.45" customHeight="1" x14ac:dyDescent="0.25">
      <c r="A340" s="24" t="s">
        <v>44</v>
      </c>
      <c r="B340" s="5">
        <v>1094506279</v>
      </c>
      <c r="C340" s="5">
        <v>113012554</v>
      </c>
      <c r="D340" s="5">
        <v>35089420.469999999</v>
      </c>
      <c r="E340" s="9">
        <f t="shared" si="5"/>
        <v>31.049135010257356</v>
      </c>
    </row>
    <row r="341" spans="1:5" ht="11.45" customHeight="1" x14ac:dyDescent="0.25">
      <c r="A341" s="22" t="s">
        <v>45</v>
      </c>
      <c r="B341" s="8">
        <v>19318057</v>
      </c>
      <c r="C341" s="8">
        <v>967744</v>
      </c>
      <c r="D341" s="8">
        <v>364566.98</v>
      </c>
      <c r="E341" s="9">
        <f t="shared" si="5"/>
        <v>37.671840900072745</v>
      </c>
    </row>
    <row r="342" spans="1:5" ht="11.45" customHeight="1" x14ac:dyDescent="0.25">
      <c r="A342" s="22" t="s">
        <v>67</v>
      </c>
      <c r="B342" s="8">
        <v>103957</v>
      </c>
      <c r="C342" s="8">
        <v>8200</v>
      </c>
      <c r="D342" s="8">
        <v>4999.79</v>
      </c>
      <c r="E342" s="9">
        <f t="shared" si="5"/>
        <v>60.973048780487801</v>
      </c>
    </row>
    <row r="343" spans="1:5" ht="11.45" customHeight="1" x14ac:dyDescent="0.25">
      <c r="A343" s="22" t="s">
        <v>46</v>
      </c>
      <c r="B343" s="8">
        <v>229084844</v>
      </c>
      <c r="C343" s="8">
        <v>35617519</v>
      </c>
      <c r="D343" s="8">
        <v>9956111.1899999995</v>
      </c>
      <c r="E343" s="9">
        <f t="shared" si="5"/>
        <v>27.952848681010039</v>
      </c>
    </row>
    <row r="344" spans="1:5" ht="11.45" customHeight="1" x14ac:dyDescent="0.25">
      <c r="A344" s="22" t="s">
        <v>47</v>
      </c>
      <c r="B344" s="8">
        <v>603730244</v>
      </c>
      <c r="C344" s="8">
        <v>48332801</v>
      </c>
      <c r="D344" s="8">
        <v>23559790.34</v>
      </c>
      <c r="E344" s="9">
        <f t="shared" si="5"/>
        <v>48.744930673477832</v>
      </c>
    </row>
    <row r="345" spans="1:5" ht="11.45" customHeight="1" x14ac:dyDescent="0.25">
      <c r="A345" s="22" t="s">
        <v>48</v>
      </c>
      <c r="B345" s="8">
        <v>2258327</v>
      </c>
      <c r="C345" s="8">
        <v>191100</v>
      </c>
      <c r="D345" s="8">
        <v>23416</v>
      </c>
      <c r="E345" s="9">
        <f t="shared" si="5"/>
        <v>12.253270538984824</v>
      </c>
    </row>
    <row r="346" spans="1:5" ht="11.45" customHeight="1" x14ac:dyDescent="0.25">
      <c r="A346" s="25" t="s">
        <v>49</v>
      </c>
      <c r="B346" s="5">
        <v>237524070</v>
      </c>
      <c r="C346" s="5">
        <v>27583920</v>
      </c>
      <c r="D346" s="5">
        <v>1099907.04</v>
      </c>
      <c r="E346" s="9">
        <f t="shared" si="5"/>
        <v>3.9874935832180491</v>
      </c>
    </row>
    <row r="347" spans="1:5" ht="11.45" customHeight="1" x14ac:dyDescent="0.25">
      <c r="A347" s="20" t="s">
        <v>50</v>
      </c>
      <c r="B347" s="8">
        <v>138863366</v>
      </c>
      <c r="C347" s="8">
        <v>19651239</v>
      </c>
      <c r="D347" s="10"/>
      <c r="E347" s="9">
        <f t="shared" si="5"/>
        <v>0</v>
      </c>
    </row>
    <row r="348" spans="1:5" ht="11.45" customHeight="1" x14ac:dyDescent="0.25">
      <c r="A348" s="20" t="s">
        <v>51</v>
      </c>
      <c r="B348" s="8">
        <v>5463186</v>
      </c>
      <c r="C348" s="8">
        <v>633414</v>
      </c>
      <c r="D348" s="8">
        <v>24280.13</v>
      </c>
      <c r="E348" s="9">
        <f t="shared" si="5"/>
        <v>3.8332165061081698</v>
      </c>
    </row>
    <row r="349" spans="1:5" ht="11.45" customHeight="1" x14ac:dyDescent="0.25">
      <c r="A349" s="20" t="s">
        <v>52</v>
      </c>
      <c r="B349" s="8">
        <v>67082949</v>
      </c>
      <c r="C349" s="8">
        <v>3945759</v>
      </c>
      <c r="D349" s="10"/>
      <c r="E349" s="9">
        <f t="shared" si="5"/>
        <v>0</v>
      </c>
    </row>
    <row r="350" spans="1:5" ht="11.45" customHeight="1" x14ac:dyDescent="0.25">
      <c r="A350" s="20" t="s">
        <v>53</v>
      </c>
      <c r="B350" s="8">
        <v>13963256</v>
      </c>
      <c r="C350" s="8">
        <v>1786303</v>
      </c>
      <c r="D350" s="8">
        <v>50851.47</v>
      </c>
      <c r="E350" s="9">
        <f t="shared" si="5"/>
        <v>2.8467438055022019</v>
      </c>
    </row>
    <row r="351" spans="1:5" ht="11.45" customHeight="1" x14ac:dyDescent="0.25">
      <c r="A351" s="20" t="s">
        <v>54</v>
      </c>
      <c r="B351" s="8">
        <v>12151313</v>
      </c>
      <c r="C351" s="8">
        <v>1567205</v>
      </c>
      <c r="D351" s="8">
        <v>1024775.44</v>
      </c>
      <c r="E351" s="9">
        <f t="shared" si="5"/>
        <v>65.388729617376157</v>
      </c>
    </row>
    <row r="352" spans="1:5" ht="11.45" customHeight="1" x14ac:dyDescent="0.25">
      <c r="A352" s="25" t="s">
        <v>55</v>
      </c>
      <c r="B352" s="5">
        <v>2486780</v>
      </c>
      <c r="C352" s="5">
        <v>311270</v>
      </c>
      <c r="D352" s="5">
        <v>80629.13</v>
      </c>
      <c r="E352" s="9">
        <f t="shared" si="5"/>
        <v>25.903276897870022</v>
      </c>
    </row>
    <row r="353" spans="1:5" ht="11.45" customHeight="1" x14ac:dyDescent="0.25">
      <c r="A353" s="20" t="s">
        <v>56</v>
      </c>
      <c r="B353" s="8">
        <v>2486780</v>
      </c>
      <c r="C353" s="8">
        <v>311270</v>
      </c>
      <c r="D353" s="8">
        <v>80629.13</v>
      </c>
      <c r="E353" s="9">
        <f t="shared" si="5"/>
        <v>25.903276897870022</v>
      </c>
    </row>
    <row r="354" spans="1:5" ht="11.45" customHeight="1" x14ac:dyDescent="0.25">
      <c r="A354" s="24" t="s">
        <v>68</v>
      </c>
      <c r="B354" s="5">
        <v>7772311</v>
      </c>
      <c r="C354" s="26"/>
      <c r="D354" s="26"/>
      <c r="E354" s="9">
        <v>0</v>
      </c>
    </row>
    <row r="355" spans="1:5" ht="11.45" customHeight="1" x14ac:dyDescent="0.25">
      <c r="A355" s="22" t="s">
        <v>69</v>
      </c>
      <c r="B355" s="8">
        <v>7534295</v>
      </c>
      <c r="C355" s="10"/>
      <c r="D355" s="10"/>
      <c r="E355" s="9">
        <v>0</v>
      </c>
    </row>
    <row r="356" spans="1:5" ht="11.45" customHeight="1" x14ac:dyDescent="0.25">
      <c r="A356" s="22" t="s">
        <v>70</v>
      </c>
      <c r="B356" s="8">
        <v>238016</v>
      </c>
      <c r="C356" s="10"/>
      <c r="D356" s="10"/>
      <c r="E356" s="9">
        <v>0</v>
      </c>
    </row>
    <row r="357" spans="1:5" ht="11.45" customHeight="1" x14ac:dyDescent="0.25">
      <c r="A357" s="24" t="s">
        <v>57</v>
      </c>
      <c r="B357" s="5">
        <v>1007437547</v>
      </c>
      <c r="C357" s="5">
        <v>75279994</v>
      </c>
      <c r="D357" s="5">
        <v>26238553.989999998</v>
      </c>
      <c r="E357" s="9">
        <f t="shared" si="5"/>
        <v>34.85461753623413</v>
      </c>
    </row>
    <row r="358" spans="1:5" ht="11.45" customHeight="1" x14ac:dyDescent="0.25">
      <c r="A358" s="22" t="s">
        <v>58</v>
      </c>
      <c r="B358" s="8">
        <v>907437547</v>
      </c>
      <c r="C358" s="8">
        <v>65279994</v>
      </c>
      <c r="D358" s="8">
        <v>26238553.989999998</v>
      </c>
      <c r="E358" s="9">
        <f t="shared" si="5"/>
        <v>40.193867036813756</v>
      </c>
    </row>
    <row r="359" spans="1:5" ht="11.45" customHeight="1" x14ac:dyDescent="0.25">
      <c r="A359" s="22" t="s">
        <v>59</v>
      </c>
      <c r="B359" s="8">
        <v>100000000</v>
      </c>
      <c r="C359" s="8">
        <v>10000000</v>
      </c>
      <c r="D359" s="10"/>
      <c r="E359" s="9">
        <f t="shared" si="5"/>
        <v>0</v>
      </c>
    </row>
    <row r="360" spans="1:5" ht="11.45" customHeight="1" x14ac:dyDescent="0.25">
      <c r="A360" s="24" t="s">
        <v>60</v>
      </c>
      <c r="B360" s="5">
        <v>239576374</v>
      </c>
      <c r="C360" s="5">
        <v>14949787</v>
      </c>
      <c r="D360" s="5">
        <v>12177298.449999999</v>
      </c>
      <c r="E360" s="9">
        <f t="shared" si="5"/>
        <v>81.454661862406468</v>
      </c>
    </row>
    <row r="361" spans="1:5" ht="11.45" customHeight="1" x14ac:dyDescent="0.25">
      <c r="A361" s="22" t="s">
        <v>66</v>
      </c>
      <c r="B361" s="8">
        <v>24158016</v>
      </c>
      <c r="C361" s="8">
        <v>5335019</v>
      </c>
      <c r="D361" s="8">
        <v>4582877.43</v>
      </c>
      <c r="E361" s="9">
        <f t="shared" si="5"/>
        <v>85.901801474371496</v>
      </c>
    </row>
    <row r="362" spans="1:5" ht="11.45" customHeight="1" x14ac:dyDescent="0.25">
      <c r="A362" s="22" t="s">
        <v>61</v>
      </c>
      <c r="B362" s="8">
        <v>215418358</v>
      </c>
      <c r="C362" s="8">
        <v>9614768</v>
      </c>
      <c r="D362" s="8">
        <v>7594421.0199999996</v>
      </c>
      <c r="E362" s="9">
        <f t="shared" si="5"/>
        <v>78.987043889150527</v>
      </c>
    </row>
    <row r="363" spans="1:5" ht="11.45" customHeight="1" x14ac:dyDescent="0.25">
      <c r="A363" s="7" t="s">
        <v>62</v>
      </c>
      <c r="B363" s="8">
        <v>77241342</v>
      </c>
      <c r="C363" s="8">
        <v>47442182</v>
      </c>
      <c r="D363" s="8">
        <v>13215.78</v>
      </c>
      <c r="E363" s="9">
        <f t="shared" si="5"/>
        <v>2.7856602379713477E-2</v>
      </c>
    </row>
    <row r="364" spans="1:5" ht="11.45" customHeight="1" x14ac:dyDescent="0.25">
      <c r="A364" s="4" t="s">
        <v>63</v>
      </c>
      <c r="B364" s="5">
        <v>1242845873</v>
      </c>
      <c r="C364" s="5">
        <v>50000000</v>
      </c>
      <c r="D364" s="26"/>
      <c r="E364" s="9">
        <f t="shared" si="5"/>
        <v>0</v>
      </c>
    </row>
    <row r="365" spans="1:5" ht="11.45" customHeight="1" x14ac:dyDescent="0.25">
      <c r="A365" s="24" t="s">
        <v>71</v>
      </c>
      <c r="B365" s="5">
        <v>300000000</v>
      </c>
      <c r="C365" s="26"/>
      <c r="D365" s="26"/>
      <c r="E365" s="9">
        <v>0</v>
      </c>
    </row>
    <row r="366" spans="1:5" ht="11.45" customHeight="1" x14ac:dyDescent="0.25">
      <c r="A366" s="25" t="s">
        <v>72</v>
      </c>
      <c r="B366" s="5">
        <v>300000000</v>
      </c>
      <c r="C366" s="26"/>
      <c r="D366" s="26"/>
      <c r="E366" s="9">
        <v>0</v>
      </c>
    </row>
    <row r="367" spans="1:5" ht="11.45" customHeight="1" x14ac:dyDescent="0.25">
      <c r="A367" s="20" t="s">
        <v>73</v>
      </c>
      <c r="B367" s="8">
        <v>300000000</v>
      </c>
      <c r="C367" s="10"/>
      <c r="D367" s="10"/>
      <c r="E367" s="9">
        <v>0</v>
      </c>
    </row>
    <row r="368" spans="1:5" ht="11.45" customHeight="1" x14ac:dyDescent="0.25">
      <c r="A368" s="24" t="s">
        <v>64</v>
      </c>
      <c r="B368" s="5">
        <v>942845873</v>
      </c>
      <c r="C368" s="5">
        <v>50000000</v>
      </c>
      <c r="D368" s="26"/>
      <c r="E368" s="9">
        <f t="shared" si="5"/>
        <v>0</v>
      </c>
    </row>
    <row r="369" spans="1:5" ht="11.45" customHeight="1" x14ac:dyDescent="0.25">
      <c r="A369" s="22" t="s">
        <v>65</v>
      </c>
      <c r="B369" s="8">
        <v>942845873</v>
      </c>
      <c r="C369" s="8">
        <v>50000000</v>
      </c>
      <c r="D369" s="10"/>
      <c r="E369" s="9">
        <f t="shared" si="5"/>
        <v>0</v>
      </c>
    </row>
    <row r="370" spans="1:5" ht="11.45" customHeight="1" x14ac:dyDescent="0.25">
      <c r="A370" s="27" t="s">
        <v>74</v>
      </c>
      <c r="B370" s="8">
        <v>50000000</v>
      </c>
      <c r="C370" s="8">
        <v>35000000</v>
      </c>
      <c r="D370" s="10"/>
      <c r="E370" s="9">
        <f t="shared" si="5"/>
        <v>0</v>
      </c>
    </row>
    <row r="371" spans="1:5" ht="11.45" customHeight="1" x14ac:dyDescent="0.25">
      <c r="A371" s="13" t="s">
        <v>37</v>
      </c>
      <c r="B371" s="14">
        <v>6179591403</v>
      </c>
      <c r="C371" s="14">
        <v>584986239</v>
      </c>
      <c r="D371" s="14">
        <v>299647209.12</v>
      </c>
      <c r="E371" s="9">
        <f t="shared" si="5"/>
        <v>51.222950070112674</v>
      </c>
    </row>
    <row r="372" spans="1:5" ht="11.45" customHeight="1" x14ac:dyDescent="0.25">
      <c r="A372" s="28" t="s">
        <v>39</v>
      </c>
      <c r="B372" s="29">
        <v>4886745530</v>
      </c>
      <c r="C372" s="29">
        <v>499986239</v>
      </c>
      <c r="D372" s="29">
        <v>299647209.12</v>
      </c>
      <c r="E372" s="9">
        <f t="shared" si="5"/>
        <v>59.93109124749332</v>
      </c>
    </row>
    <row r="373" spans="1:5" ht="11.45" customHeight="1" x14ac:dyDescent="0.25">
      <c r="A373" s="30" t="s">
        <v>40</v>
      </c>
      <c r="B373" s="29">
        <v>2460211677</v>
      </c>
      <c r="C373" s="29">
        <v>249301722</v>
      </c>
      <c r="D373" s="29">
        <v>226128720.43000001</v>
      </c>
      <c r="E373" s="9">
        <f t="shared" si="5"/>
        <v>90.7048369405166</v>
      </c>
    </row>
    <row r="374" spans="1:5" ht="11.45" customHeight="1" x14ac:dyDescent="0.25">
      <c r="A374" s="31" t="s">
        <v>41</v>
      </c>
      <c r="B374" s="29">
        <v>2015625504</v>
      </c>
      <c r="C374" s="29">
        <v>204222773</v>
      </c>
      <c r="D374" s="29">
        <v>185139704.41</v>
      </c>
      <c r="E374" s="9">
        <f t="shared" si="5"/>
        <v>90.655758753212112</v>
      </c>
    </row>
    <row r="375" spans="1:5" ht="11.45" customHeight="1" x14ac:dyDescent="0.25">
      <c r="A375" s="32" t="s">
        <v>42</v>
      </c>
      <c r="B375" s="33">
        <v>2015625504</v>
      </c>
      <c r="C375" s="33">
        <v>204222773</v>
      </c>
      <c r="D375" s="33">
        <v>185139704.41</v>
      </c>
      <c r="E375" s="9">
        <f t="shared" si="5"/>
        <v>90.655758753212112</v>
      </c>
    </row>
    <row r="376" spans="1:5" ht="11.45" customHeight="1" x14ac:dyDescent="0.25">
      <c r="A376" s="34" t="s">
        <v>43</v>
      </c>
      <c r="B376" s="33">
        <v>444586173</v>
      </c>
      <c r="C376" s="33">
        <v>45078949</v>
      </c>
      <c r="D376" s="33">
        <v>40989016.020000003</v>
      </c>
      <c r="E376" s="9">
        <f t="shared" si="5"/>
        <v>90.927177605671332</v>
      </c>
    </row>
    <row r="377" spans="1:5" ht="11.45" customHeight="1" x14ac:dyDescent="0.25">
      <c r="A377" s="30" t="s">
        <v>44</v>
      </c>
      <c r="B377" s="29">
        <v>1094506279</v>
      </c>
      <c r="C377" s="29">
        <v>113012554</v>
      </c>
      <c r="D377" s="29">
        <v>35089420.469999999</v>
      </c>
      <c r="E377" s="9">
        <f t="shared" si="5"/>
        <v>31.049135010257356</v>
      </c>
    </row>
    <row r="378" spans="1:5" ht="11.45" customHeight="1" x14ac:dyDescent="0.25">
      <c r="A378" s="34" t="s">
        <v>45</v>
      </c>
      <c r="B378" s="33">
        <v>19318057</v>
      </c>
      <c r="C378" s="33">
        <v>967744</v>
      </c>
      <c r="D378" s="33">
        <v>364566.98</v>
      </c>
      <c r="E378" s="9">
        <f t="shared" si="5"/>
        <v>37.671840900072745</v>
      </c>
    </row>
    <row r="379" spans="1:5" ht="11.45" customHeight="1" x14ac:dyDescent="0.25">
      <c r="A379" s="34" t="s">
        <v>67</v>
      </c>
      <c r="B379" s="33">
        <v>103957</v>
      </c>
      <c r="C379" s="33">
        <v>8200</v>
      </c>
      <c r="D379" s="33">
        <v>4999.79</v>
      </c>
      <c r="E379" s="9">
        <f t="shared" si="5"/>
        <v>60.973048780487801</v>
      </c>
    </row>
    <row r="380" spans="1:5" ht="11.45" customHeight="1" x14ac:dyDescent="0.25">
      <c r="A380" s="34" t="s">
        <v>46</v>
      </c>
      <c r="B380" s="33">
        <v>229084844</v>
      </c>
      <c r="C380" s="33">
        <v>35617519</v>
      </c>
      <c r="D380" s="33">
        <v>9956111.1899999995</v>
      </c>
      <c r="E380" s="9">
        <f t="shared" si="5"/>
        <v>27.952848681010039</v>
      </c>
    </row>
    <row r="381" spans="1:5" ht="11.45" customHeight="1" x14ac:dyDescent="0.25">
      <c r="A381" s="34" t="s">
        <v>47</v>
      </c>
      <c r="B381" s="33">
        <v>603730244</v>
      </c>
      <c r="C381" s="33">
        <v>48332801</v>
      </c>
      <c r="D381" s="33">
        <v>23559790.34</v>
      </c>
      <c r="E381" s="9">
        <f t="shared" si="5"/>
        <v>48.744930673477832</v>
      </c>
    </row>
    <row r="382" spans="1:5" ht="11.45" customHeight="1" x14ac:dyDescent="0.25">
      <c r="A382" s="34" t="s">
        <v>48</v>
      </c>
      <c r="B382" s="33">
        <v>2258327</v>
      </c>
      <c r="C382" s="33">
        <v>191100</v>
      </c>
      <c r="D382" s="33">
        <v>23416</v>
      </c>
      <c r="E382" s="9">
        <f t="shared" si="5"/>
        <v>12.253270538984824</v>
      </c>
    </row>
    <row r="383" spans="1:5" ht="11.45" customHeight="1" x14ac:dyDescent="0.25">
      <c r="A383" s="31" t="s">
        <v>49</v>
      </c>
      <c r="B383" s="29">
        <v>237524070</v>
      </c>
      <c r="C383" s="29">
        <v>27583920</v>
      </c>
      <c r="D383" s="29">
        <v>1099907.04</v>
      </c>
      <c r="E383" s="9">
        <f t="shared" si="5"/>
        <v>3.9874935832180491</v>
      </c>
    </row>
    <row r="384" spans="1:5" ht="11.45" customHeight="1" x14ac:dyDescent="0.25">
      <c r="A384" s="32" t="s">
        <v>50</v>
      </c>
      <c r="B384" s="33">
        <v>138863366</v>
      </c>
      <c r="C384" s="33">
        <v>19651239</v>
      </c>
      <c r="D384" s="35"/>
      <c r="E384" s="9">
        <f t="shared" si="5"/>
        <v>0</v>
      </c>
    </row>
    <row r="385" spans="1:5" ht="11.45" customHeight="1" x14ac:dyDescent="0.25">
      <c r="A385" s="32" t="s">
        <v>51</v>
      </c>
      <c r="B385" s="33">
        <v>5463186</v>
      </c>
      <c r="C385" s="33">
        <v>633414</v>
      </c>
      <c r="D385" s="33">
        <v>24280.13</v>
      </c>
      <c r="E385" s="9">
        <f t="shared" si="5"/>
        <v>3.8332165061081698</v>
      </c>
    </row>
    <row r="386" spans="1:5" ht="11.45" customHeight="1" x14ac:dyDescent="0.25">
      <c r="A386" s="32" t="s">
        <v>52</v>
      </c>
      <c r="B386" s="33">
        <v>67082949</v>
      </c>
      <c r="C386" s="33">
        <v>3945759</v>
      </c>
      <c r="D386" s="35"/>
      <c r="E386" s="9">
        <f t="shared" si="5"/>
        <v>0</v>
      </c>
    </row>
    <row r="387" spans="1:5" ht="11.45" customHeight="1" x14ac:dyDescent="0.25">
      <c r="A387" s="32" t="s">
        <v>53</v>
      </c>
      <c r="B387" s="33">
        <v>13963256</v>
      </c>
      <c r="C387" s="33">
        <v>1786303</v>
      </c>
      <c r="D387" s="33">
        <v>50851.47</v>
      </c>
      <c r="E387" s="9">
        <f t="shared" si="5"/>
        <v>2.8467438055022019</v>
      </c>
    </row>
    <row r="388" spans="1:5" ht="11.45" customHeight="1" x14ac:dyDescent="0.25">
      <c r="A388" s="32" t="s">
        <v>54</v>
      </c>
      <c r="B388" s="33">
        <v>12151313</v>
      </c>
      <c r="C388" s="33">
        <v>1567205</v>
      </c>
      <c r="D388" s="33">
        <v>1024775.44</v>
      </c>
      <c r="E388" s="9">
        <f t="shared" si="5"/>
        <v>65.388729617376157</v>
      </c>
    </row>
    <row r="389" spans="1:5" ht="11.45" customHeight="1" x14ac:dyDescent="0.25">
      <c r="A389" s="31" t="s">
        <v>55</v>
      </c>
      <c r="B389" s="29">
        <v>2486780</v>
      </c>
      <c r="C389" s="29">
        <v>311270</v>
      </c>
      <c r="D389" s="29">
        <v>80629.13</v>
      </c>
      <c r="E389" s="9">
        <f t="shared" si="5"/>
        <v>25.903276897870022</v>
      </c>
    </row>
    <row r="390" spans="1:5" ht="11.45" customHeight="1" x14ac:dyDescent="0.25">
      <c r="A390" s="32" t="s">
        <v>56</v>
      </c>
      <c r="B390" s="33">
        <v>2486780</v>
      </c>
      <c r="C390" s="33">
        <v>311270</v>
      </c>
      <c r="D390" s="33">
        <v>80629.13</v>
      </c>
      <c r="E390" s="9">
        <f t="shared" ref="E390:E408" si="6">SUM(D390/C390)*100</f>
        <v>25.903276897870022</v>
      </c>
    </row>
    <row r="391" spans="1:5" ht="11.45" customHeight="1" x14ac:dyDescent="0.25">
      <c r="A391" s="30" t="s">
        <v>68</v>
      </c>
      <c r="B391" s="29">
        <v>7772311</v>
      </c>
      <c r="C391" s="36"/>
      <c r="D391" s="36"/>
      <c r="E391" s="9">
        <v>0</v>
      </c>
    </row>
    <row r="392" spans="1:5" ht="11.45" customHeight="1" x14ac:dyDescent="0.25">
      <c r="A392" s="34" t="s">
        <v>69</v>
      </c>
      <c r="B392" s="33">
        <v>7534295</v>
      </c>
      <c r="C392" s="35"/>
      <c r="D392" s="35"/>
      <c r="E392" s="9">
        <v>0</v>
      </c>
    </row>
    <row r="393" spans="1:5" ht="11.45" customHeight="1" x14ac:dyDescent="0.25">
      <c r="A393" s="34" t="s">
        <v>70</v>
      </c>
      <c r="B393" s="33">
        <v>238016</v>
      </c>
      <c r="C393" s="35"/>
      <c r="D393" s="35"/>
      <c r="E393" s="9">
        <v>0</v>
      </c>
    </row>
    <row r="394" spans="1:5" ht="11.45" customHeight="1" x14ac:dyDescent="0.25">
      <c r="A394" s="30" t="s">
        <v>57</v>
      </c>
      <c r="B394" s="29">
        <v>1007437547</v>
      </c>
      <c r="C394" s="29">
        <v>75279994</v>
      </c>
      <c r="D394" s="29">
        <v>26238553.989999998</v>
      </c>
      <c r="E394" s="9">
        <f t="shared" si="6"/>
        <v>34.85461753623413</v>
      </c>
    </row>
    <row r="395" spans="1:5" ht="11.45" customHeight="1" x14ac:dyDescent="0.25">
      <c r="A395" s="34" t="s">
        <v>58</v>
      </c>
      <c r="B395" s="33">
        <v>907437547</v>
      </c>
      <c r="C395" s="33">
        <v>65279994</v>
      </c>
      <c r="D395" s="33">
        <v>26238553.989999998</v>
      </c>
      <c r="E395" s="9">
        <f t="shared" si="6"/>
        <v>40.193867036813756</v>
      </c>
    </row>
    <row r="396" spans="1:5" ht="11.45" customHeight="1" x14ac:dyDescent="0.25">
      <c r="A396" s="34" t="s">
        <v>59</v>
      </c>
      <c r="B396" s="33">
        <v>100000000</v>
      </c>
      <c r="C396" s="33">
        <v>10000000</v>
      </c>
      <c r="D396" s="35"/>
      <c r="E396" s="9">
        <f t="shared" si="6"/>
        <v>0</v>
      </c>
    </row>
    <row r="397" spans="1:5" ht="11.45" customHeight="1" x14ac:dyDescent="0.25">
      <c r="A397" s="30" t="s">
        <v>60</v>
      </c>
      <c r="B397" s="29">
        <v>239576374</v>
      </c>
      <c r="C397" s="29">
        <v>14949787</v>
      </c>
      <c r="D397" s="29">
        <v>12177298.449999999</v>
      </c>
      <c r="E397" s="9">
        <f t="shared" si="6"/>
        <v>81.454661862406468</v>
      </c>
    </row>
    <row r="398" spans="1:5" ht="11.45" customHeight="1" x14ac:dyDescent="0.25">
      <c r="A398" s="34" t="s">
        <v>66</v>
      </c>
      <c r="B398" s="33">
        <v>24158016</v>
      </c>
      <c r="C398" s="33">
        <v>5335019</v>
      </c>
      <c r="D398" s="33">
        <v>4582877.43</v>
      </c>
      <c r="E398" s="9">
        <f t="shared" si="6"/>
        <v>85.901801474371496</v>
      </c>
    </row>
    <row r="399" spans="1:5" ht="11.45" customHeight="1" x14ac:dyDescent="0.25">
      <c r="A399" s="34" t="s">
        <v>61</v>
      </c>
      <c r="B399" s="33">
        <v>215418358</v>
      </c>
      <c r="C399" s="33">
        <v>9614768</v>
      </c>
      <c r="D399" s="33">
        <v>7594421.0199999996</v>
      </c>
      <c r="E399" s="9">
        <f t="shared" si="6"/>
        <v>78.987043889150527</v>
      </c>
    </row>
    <row r="400" spans="1:5" ht="11.45" customHeight="1" x14ac:dyDescent="0.25">
      <c r="A400" s="37" t="s">
        <v>62</v>
      </c>
      <c r="B400" s="33">
        <v>77241342</v>
      </c>
      <c r="C400" s="33">
        <v>47442182</v>
      </c>
      <c r="D400" s="33">
        <v>13215.78</v>
      </c>
      <c r="E400" s="9">
        <f t="shared" si="6"/>
        <v>2.7856602379713477E-2</v>
      </c>
    </row>
    <row r="401" spans="1:5" ht="11.45" customHeight="1" x14ac:dyDescent="0.25">
      <c r="A401" s="28" t="s">
        <v>63</v>
      </c>
      <c r="B401" s="29">
        <v>1242845873</v>
      </c>
      <c r="C401" s="29">
        <v>50000000</v>
      </c>
      <c r="D401" s="36"/>
      <c r="E401" s="9">
        <f t="shared" si="6"/>
        <v>0</v>
      </c>
    </row>
    <row r="402" spans="1:5" ht="11.45" customHeight="1" x14ac:dyDescent="0.25">
      <c r="A402" s="30" t="s">
        <v>71</v>
      </c>
      <c r="B402" s="29">
        <v>300000000</v>
      </c>
      <c r="C402" s="36"/>
      <c r="D402" s="36"/>
      <c r="E402" s="9">
        <v>0</v>
      </c>
    </row>
    <row r="403" spans="1:5" ht="11.45" customHeight="1" x14ac:dyDescent="0.25">
      <c r="A403" s="31" t="s">
        <v>72</v>
      </c>
      <c r="B403" s="29">
        <v>300000000</v>
      </c>
      <c r="C403" s="36"/>
      <c r="D403" s="36"/>
      <c r="E403" s="9">
        <v>0</v>
      </c>
    </row>
    <row r="404" spans="1:5" ht="11.45" customHeight="1" x14ac:dyDescent="0.25">
      <c r="A404" s="32" t="s">
        <v>73</v>
      </c>
      <c r="B404" s="33">
        <v>300000000</v>
      </c>
      <c r="C404" s="35"/>
      <c r="D404" s="35"/>
      <c r="E404" s="9">
        <v>0</v>
      </c>
    </row>
    <row r="405" spans="1:5" ht="11.45" customHeight="1" x14ac:dyDescent="0.25">
      <c r="A405" s="30" t="s">
        <v>64</v>
      </c>
      <c r="B405" s="29">
        <v>942845873</v>
      </c>
      <c r="C405" s="29">
        <v>50000000</v>
      </c>
      <c r="D405" s="36"/>
      <c r="E405" s="9">
        <f t="shared" si="6"/>
        <v>0</v>
      </c>
    </row>
    <row r="406" spans="1:5" ht="11.45" customHeight="1" x14ac:dyDescent="0.25">
      <c r="A406" s="34" t="s">
        <v>65</v>
      </c>
      <c r="B406" s="33">
        <v>942845873</v>
      </c>
      <c r="C406" s="33">
        <v>50000000</v>
      </c>
      <c r="D406" s="35"/>
      <c r="E406" s="9">
        <f t="shared" si="6"/>
        <v>0</v>
      </c>
    </row>
    <row r="407" spans="1:5" ht="11.45" customHeight="1" x14ac:dyDescent="0.25">
      <c r="A407" s="38" t="s">
        <v>74</v>
      </c>
      <c r="B407" s="33">
        <v>50000000</v>
      </c>
      <c r="C407" s="33">
        <v>35000000</v>
      </c>
      <c r="D407" s="35"/>
      <c r="E407" s="9">
        <f t="shared" si="6"/>
        <v>0</v>
      </c>
    </row>
    <row r="408" spans="1:5" ht="11.45" customHeight="1" x14ac:dyDescent="0.25">
      <c r="A408" s="39" t="s">
        <v>37</v>
      </c>
      <c r="B408" s="40">
        <v>6179591403</v>
      </c>
      <c r="C408" s="40">
        <v>584986239</v>
      </c>
      <c r="D408" s="40">
        <v>299647209.12</v>
      </c>
      <c r="E408" s="9">
        <f t="shared" si="6"/>
        <v>51.222950070112674</v>
      </c>
    </row>
  </sheetData>
  <mergeCells count="5">
    <mergeCell ref="A1:E1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User416a</dc:creator>
  <cp:lastModifiedBy>user</cp:lastModifiedBy>
  <dcterms:created xsi:type="dcterms:W3CDTF">2026-02-03T11:42:29Z</dcterms:created>
  <dcterms:modified xsi:type="dcterms:W3CDTF">2026-02-03T12:00:40Z</dcterms:modified>
</cp:coreProperties>
</file>