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0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<sst xmlns="http://schemas.openxmlformats.org/spreadsheetml/2006/main" count="176" uniqueCount="109">
  <si>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</si>
  <si>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</si>
  <si>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</si>
  <si>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</si>
  <si>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</si>
  <si>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</si>
  <si>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</si>
  <si>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</si>
  <si>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</si>
  <si>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</si>
  <si>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</si>
  <si>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</si>
  <si>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</si>
  <si>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</si>
  <si>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</si>
  <si>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</si>
  <si>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</si>
  <si>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</si>
  <si>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 праці та соціального захисту населення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</si>
  <si>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</si>
  <si>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</si>
  <si>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</si>
  <si>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</si>
  <si>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</si>
  <si>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</si>
  <si>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</si>
  <si>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</si>
  <si>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</si>
  <si>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</si>
  <si>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</si>
  <si>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</si>
  <si>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</si>
  <si>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</si>
  <si>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</si>
  <si>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Програма розвитку місцевого самоврядування у місті Миколаєві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</si>
  <si>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</si>
  <si>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</si>
  <si>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</si>
  <si>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</si>
  <si>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</si>
  <si>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</si>
  <si>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</si>
  <si>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</si>
  <si>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</si>
  <si>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</si>
  <si>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</si>
  <si>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</si>
  <si>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</si>
  <si>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</si>
  <si>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</si>
  <si>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</si>
  <si>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</si>
  <si>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</t>
  </si>
  <si>
    <t>Кількість прийнятих листів, звернень, заяв, скарг на одного працівника</t>
  </si>
  <si>
    <t>якості</t>
  </si>
  <si>
    <t>питома вага виконаних листів, звернень, заяв,скарг</t>
  </si>
  <si>
    <t>%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</si>
  <si>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</si>
  <si>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</si>
  <si>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</si>
  <si>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</si>
  <si>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</si>
  <si>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</si>
  <si>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</si>
  <si>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</si>
  <si>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</si>
  <si>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</si>
  <si>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</si>
  <si>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</si>
  <si>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</si>
  <si>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</si>
  <si>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</si>
  <si>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</si>
  <si>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планового відділу</t>
  </si>
  <si>
    <t>Н.Г. Федоровська</t>
  </si>
  <si>
    <t>(підпис)</t>
  </si>
  <si>
    <t>(ініціали та прізвище)</t>
  </si>
  <si>
    <t>03194499_12</t>
  </si>
  <si>
    <t>22.09.2017 15:19:43</t>
  </si>
  <si>
    <t>Паспорт бюджетної програми 000000953 от 22.09.2017 14:16:02</t>
  </si>
  <si>
    <t xml:space="preserve"> ПОГОДЖЕНО: </t>
  </si>
  <si>
    <t>0111</t>
  </si>
  <si>
    <t>Здійснення  наданих законодавством повноважень у сфері праці та соціального захисту насеелння</t>
  </si>
  <si>
    <t>Назва регіональної цільової програми та підпрограми</t>
  </si>
  <si>
    <r>
      <t xml:space="preserve">Кількість отриманих </t>
    </r>
    <r>
      <rPr>
        <sz val="8"/>
        <rFont val="Arial"/>
        <family val="2"/>
      </rPr>
      <t>листів, звернень, заяв, скарг</t>
    </r>
  </si>
  <si>
    <t>бюджетної програми місцевого бюджету на 2018 рік</t>
  </si>
  <si>
    <t>0810160</t>
  </si>
  <si>
    <t>0800000</t>
  </si>
  <si>
    <t>0810000</t>
  </si>
  <si>
    <t>Керівництво і управління у відповідній сфері у містах (місті Києві), селищах, селах, об'єднаних теритріальних громадах</t>
  </si>
  <si>
    <t>Наказ / Розпорядчий докуменгт</t>
  </si>
  <si>
    <t xml:space="preserve">Департаменту праці та соціального захисту населення </t>
  </si>
  <si>
    <t>Конституція України (Закон від 28.06.1996 №254/96), Бюджетний кодекс України (Закон від 08.07.2010 № 2456-VI), Закон України від 07.12.2017р.  № 2246-VIII  „Про Державний бюджет України на 2018 рік”, Закон України від 21.05.1997 №280/97-ВР „Про місцеве самоврядування в Україні”, рішення Миколаївської міської ради від 21.12.2017 р. № 32/17 „Про міський бюджет міста Миколаєва на 2018 рік” зі змінами. Програма розвитку місцевого самоврядування у місті Миколаєві на 2016-2018 роки</t>
  </si>
  <si>
    <t>Миколаївської міської ради</t>
  </si>
  <si>
    <t>договір на придбання обладнання</t>
  </si>
  <si>
    <t>Щомісячна Інформація про діяльність районних управлінь соціальних виплат і компенсацій ДПСЗН ММР; регістри реєсстрації вхідної кореспонднції, заяв, звернень, скарг</t>
  </si>
  <si>
    <t>Рішення виконавчаого комітету ММР, розпорядження міського гоови</t>
  </si>
  <si>
    <t>коштрис на 2018 рік</t>
  </si>
  <si>
    <r>
      <t>Обсяг бюджетних призначень/бюджетних асигнувань  -   34  001</t>
    </r>
    <r>
      <rPr>
        <sz val="8"/>
        <rFont val="Arial"/>
        <family val="2"/>
      </rPr>
      <t>,854 тис.гривень, у тому числі загального фонду -  33 783,254 тис.гривень та спеціального фонду - 218,6 тис.гривень</t>
    </r>
  </si>
  <si>
    <t>Кількість прийнятих нормативно-правових актів на одного працівника</t>
  </si>
  <si>
    <t xml:space="preserve">Наказ </t>
  </si>
  <si>
    <t xml:space="preserve">Департаменту фінансів Миколаївської міської ради 13.02.2018 року № 19/11 </t>
  </si>
  <si>
    <t>(у редакції наказу департаменту праці та соціального захисту населення</t>
  </si>
  <si>
    <t xml:space="preserve">Миколаївської міської ради та департаменту фінансів Миколаївськоїї </t>
  </si>
  <si>
    <t xml:space="preserve">міської ради від ___.06.2018 р. № </t>
  </si>
  <si>
    <t>Заступник директора департаменту</t>
  </si>
  <si>
    <t>О.О.Харитонова</t>
  </si>
  <si>
    <t>В.Є.Святелик</t>
  </si>
  <si>
    <t>Директор департаменту фінансів Миколаївської міської ради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</si>
</sst>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00000&quot;  &quot;"/>
    <numFmt numFmtId="181" formatCode="000000"/>
    <numFmt numFmtId="182" formatCode="0.000"/>
  </numFmts>
  <fonts count="42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81" fontId="0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" fontId="2" fillId="0" borderId="16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182" fontId="0" fillId="0" borderId="24" xfId="0" applyNumberFormat="1" applyFont="1" applyFill="1" applyBorder="1" applyAlignment="1">
      <alignment horizontal="right" vertical="center" wrapText="1"/>
    </xf>
    <xf numFmtId="182" fontId="0" fillId="0" borderId="20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7"/>
  <sheetViews>
    <sheetView tabSelected="1" zoomScalePageLayoutView="0" workbookViewId="0" topLeftCell="A75">
      <selection activeCell="B99" sqref="B99"/>
    </sheetView>
  </sheetViews>
  <sheetFormatPr defaultColWidth="10.33203125" defaultRowHeight="11.25"/>
  <cols>
    <col min="1" max="1" width="3.5" style="1" customWidth="1"/>
    <col min="2" max="2" width="5.5" style="1" customWidth="1"/>
    <col min="3" max="3" width="11.33203125" style="1" customWidth="1"/>
    <col min="4" max="17" width="11.5" style="1" customWidth="1"/>
    <col min="18" max="16384" width="10.33203125" style="2" customWidth="1"/>
  </cols>
  <sheetData>
    <row r="1" s="1" customFormat="1" ht="11.25" customHeight="1">
      <c r="P1" s="10" t="s">
        <v>0</v>
      </c>
    </row>
    <row r="2" s="1" customFormat="1" ht="12.75" customHeight="1">
      <c r="P2" s="10" t="s">
        <v>1</v>
      </c>
    </row>
    <row r="3" s="1" customFormat="1" ht="12.75" customHeight="1" hidden="1"/>
    <row r="4" spans="13:16" s="1" customFormat="1" ht="12.75" customHeight="1">
      <c r="M4" s="48" t="s">
        <v>2</v>
      </c>
      <c r="N4" s="48"/>
      <c r="O4" s="48"/>
      <c r="P4" s="48"/>
    </row>
    <row r="5" spans="1:17" ht="11.2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2"/>
    </row>
    <row r="6" spans="1:17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3" t="s">
        <v>90</v>
      </c>
      <c r="M6" s="3"/>
      <c r="N6" s="3"/>
      <c r="O6" s="3"/>
      <c r="P6" s="3"/>
      <c r="Q6" s="2"/>
    </row>
    <row r="7" spans="1:1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4" t="s">
        <v>91</v>
      </c>
      <c r="M7" s="3"/>
      <c r="N7" s="3"/>
      <c r="O7" s="3"/>
      <c r="P7" s="3"/>
      <c r="Q7" s="2"/>
    </row>
    <row r="8" spans="1:17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3" t="s">
        <v>93</v>
      </c>
      <c r="M8" s="3"/>
      <c r="N8" s="3"/>
      <c r="O8" s="3"/>
      <c r="P8" s="3"/>
      <c r="Q8" s="2"/>
    </row>
    <row r="9" spans="1:17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4" t="s">
        <v>100</v>
      </c>
      <c r="M9" s="3"/>
      <c r="N9" s="3"/>
      <c r="O9" s="3"/>
      <c r="P9" s="3"/>
      <c r="Q9" s="2"/>
    </row>
    <row r="10" spans="1:17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4" t="s">
        <v>101</v>
      </c>
      <c r="M10" s="3"/>
      <c r="N10" s="3"/>
      <c r="O10" s="3"/>
      <c r="P10" s="3"/>
      <c r="Q10" s="2"/>
    </row>
    <row r="11" spans="1:17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2" t="s">
        <v>102</v>
      </c>
      <c r="Q11" s="2"/>
    </row>
    <row r="12" spans="1:17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2" t="s">
        <v>103</v>
      </c>
      <c r="Q12" s="2"/>
    </row>
    <row r="13" spans="1:17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2" t="s">
        <v>104</v>
      </c>
      <c r="Q13" s="2"/>
    </row>
    <row r="14" spans="1:17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2"/>
      <c r="Q14" s="2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2"/>
      <c r="Q15" s="2"/>
    </row>
    <row r="16" spans="1:17" ht="15.75" customHeight="1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15.75" customHeight="1">
      <c r="A17" s="54" t="s">
        <v>85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9" ht="11.25" hidden="1"/>
    <row r="20" ht="11.25" hidden="1"/>
    <row r="21" spans="1:17" ht="11.25" customHeight="1">
      <c r="A21" s="11" t="s">
        <v>4</v>
      </c>
      <c r="B21" s="55" t="s">
        <v>87</v>
      </c>
      <c r="C21" s="55"/>
      <c r="D21" s="2"/>
      <c r="E21" s="56" t="s">
        <v>5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1.25" customHeight="1">
      <c r="A22" s="2"/>
      <c r="B22" s="57" t="s">
        <v>6</v>
      </c>
      <c r="C22" s="57"/>
      <c r="D22" s="2"/>
      <c r="E22" s="58" t="s">
        <v>7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4" spans="1:17" ht="11.25" customHeight="1">
      <c r="A24" s="11" t="s">
        <v>8</v>
      </c>
      <c r="B24" s="55" t="s">
        <v>88</v>
      </c>
      <c r="C24" s="55"/>
      <c r="D24" s="2"/>
      <c r="E24" s="56" t="s">
        <v>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1.25" customHeight="1">
      <c r="A25" s="2"/>
      <c r="B25" s="57" t="s">
        <v>6</v>
      </c>
      <c r="C25" s="57"/>
      <c r="D25" s="2"/>
      <c r="E25" s="58" t="s">
        <v>9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7" spans="1:17" ht="11.25" customHeight="1">
      <c r="A27" s="11" t="s">
        <v>10</v>
      </c>
      <c r="B27" s="55" t="s">
        <v>86</v>
      </c>
      <c r="C27" s="55"/>
      <c r="D27" s="2"/>
      <c r="E27" s="59" t="s">
        <v>81</v>
      </c>
      <c r="F27" s="59"/>
      <c r="G27" s="2"/>
      <c r="H27" s="56" t="s">
        <v>89</v>
      </c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1.25" customHeight="1">
      <c r="A28" s="2"/>
      <c r="B28" s="57" t="s">
        <v>6</v>
      </c>
      <c r="C28" s="57"/>
      <c r="D28" s="2"/>
      <c r="E28" s="12" t="s">
        <v>11</v>
      </c>
      <c r="F28" s="13">
        <v>1</v>
      </c>
      <c r="G28" s="2"/>
      <c r="H28" s="58" t="s">
        <v>12</v>
      </c>
      <c r="I28" s="58"/>
      <c r="J28" s="58"/>
      <c r="K28" s="58"/>
      <c r="L28" s="58"/>
      <c r="M28" s="58"/>
      <c r="N28" s="58"/>
      <c r="O28" s="58"/>
      <c r="P28" s="58"/>
      <c r="Q28" s="58"/>
    </row>
    <row r="30" spans="1:17" ht="11.25" customHeight="1">
      <c r="A30" s="11" t="s">
        <v>13</v>
      </c>
      <c r="B30" s="138" t="s">
        <v>98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2" spans="1:17" ht="11.25" customHeight="1">
      <c r="A32" s="14" t="s">
        <v>14</v>
      </c>
      <c r="B32" s="137" t="s">
        <v>15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4" spans="1:17" ht="32.25" customHeight="1">
      <c r="A34" s="2"/>
      <c r="B34" s="135" t="s">
        <v>92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</row>
    <row r="36" spans="1:17" ht="11.25" customHeight="1">
      <c r="A36" s="11" t="s">
        <v>16</v>
      </c>
      <c r="B36" s="48" t="s">
        <v>17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11.25" customHeight="1">
      <c r="A37" s="5"/>
      <c r="B37" s="60" t="s">
        <v>18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9" spans="1:17" ht="11.25" customHeight="1" thickBot="1">
      <c r="A39" s="11" t="s">
        <v>19</v>
      </c>
      <c r="B39" s="11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1.25" customHeight="1" thickBot="1">
      <c r="A40" s="61" t="s">
        <v>21</v>
      </c>
      <c r="B40" s="61"/>
      <c r="C40" s="16" t="s">
        <v>22</v>
      </c>
      <c r="D40" s="16" t="s">
        <v>23</v>
      </c>
      <c r="E40" s="62" t="s">
        <v>24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2" spans="1:17" ht="11.25" customHeight="1" thickBot="1">
      <c r="A42" s="11" t="s">
        <v>25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" t="s">
        <v>26</v>
      </c>
    </row>
    <row r="43" spans="1:17" ht="11.25" customHeight="1">
      <c r="A43" s="65" t="s">
        <v>21</v>
      </c>
      <c r="B43" s="65"/>
      <c r="C43" s="68" t="s">
        <v>22</v>
      </c>
      <c r="D43" s="68" t="s">
        <v>23</v>
      </c>
      <c r="E43" s="70" t="s">
        <v>27</v>
      </c>
      <c r="F43" s="70"/>
      <c r="G43" s="70"/>
      <c r="H43" s="70"/>
      <c r="I43" s="70"/>
      <c r="J43" s="70"/>
      <c r="K43" s="70"/>
      <c r="L43" s="70" t="s">
        <v>28</v>
      </c>
      <c r="M43" s="73"/>
      <c r="N43" s="70" t="s">
        <v>29</v>
      </c>
      <c r="O43" s="70"/>
      <c r="P43" s="68" t="s">
        <v>30</v>
      </c>
      <c r="Q43" s="74"/>
    </row>
    <row r="44" spans="1:17" ht="11.25" customHeight="1" thickBot="1">
      <c r="A44" s="66"/>
      <c r="B44" s="67"/>
      <c r="C44" s="69"/>
      <c r="D44" s="69"/>
      <c r="E44" s="71"/>
      <c r="F44" s="72"/>
      <c r="G44" s="72"/>
      <c r="H44" s="72"/>
      <c r="I44" s="72"/>
      <c r="J44" s="72"/>
      <c r="K44" s="72"/>
      <c r="L44" s="71"/>
      <c r="M44" s="67"/>
      <c r="N44" s="71"/>
      <c r="O44" s="72"/>
      <c r="P44" s="69"/>
      <c r="Q44" s="75"/>
    </row>
    <row r="45" spans="1:17" ht="11.25" customHeight="1" thickBot="1">
      <c r="A45" s="76">
        <v>1</v>
      </c>
      <c r="B45" s="76"/>
      <c r="C45" s="17">
        <v>2</v>
      </c>
      <c r="D45" s="17">
        <v>3</v>
      </c>
      <c r="E45" s="77">
        <v>4</v>
      </c>
      <c r="F45" s="77"/>
      <c r="G45" s="77"/>
      <c r="H45" s="77"/>
      <c r="I45" s="77"/>
      <c r="J45" s="77"/>
      <c r="K45" s="77"/>
      <c r="L45" s="49">
        <v>5</v>
      </c>
      <c r="M45" s="78"/>
      <c r="N45" s="77">
        <v>6</v>
      </c>
      <c r="O45" s="77"/>
      <c r="P45" s="49">
        <v>7</v>
      </c>
      <c r="Q45" s="50"/>
    </row>
    <row r="46" spans="1:17" ht="22.5" customHeight="1">
      <c r="A46" s="79">
        <v>1</v>
      </c>
      <c r="B46" s="79"/>
      <c r="C46" s="30" t="s">
        <v>86</v>
      </c>
      <c r="D46" s="27" t="str">
        <f>E27</f>
        <v>0111</v>
      </c>
      <c r="E46" s="39" t="s">
        <v>82</v>
      </c>
      <c r="F46" s="42"/>
      <c r="G46" s="42"/>
      <c r="H46" s="42"/>
      <c r="I46" s="42"/>
      <c r="J46" s="42"/>
      <c r="K46" s="42"/>
      <c r="L46" s="80">
        <f>32977+806.254</f>
        <v>33783.254</v>
      </c>
      <c r="M46" s="81"/>
      <c r="N46" s="35"/>
      <c r="O46" s="35"/>
      <c r="P46" s="80">
        <f>L46</f>
        <v>33783.254</v>
      </c>
      <c r="Q46" s="81"/>
    </row>
    <row r="47" spans="1:17" ht="11.25" customHeight="1">
      <c r="A47" s="79">
        <v>2</v>
      </c>
      <c r="B47" s="79"/>
      <c r="C47" s="30" t="s">
        <v>86</v>
      </c>
      <c r="D47" s="27" t="str">
        <f>D46</f>
        <v>0111</v>
      </c>
      <c r="E47" s="42" t="s">
        <v>31</v>
      </c>
      <c r="F47" s="42"/>
      <c r="G47" s="42"/>
      <c r="H47" s="42"/>
      <c r="I47" s="42"/>
      <c r="J47" s="42"/>
      <c r="K47" s="42"/>
      <c r="L47" s="35"/>
      <c r="M47" s="36"/>
      <c r="N47" s="37">
        <f>193.6+25</f>
        <v>218.6</v>
      </c>
      <c r="O47" s="37"/>
      <c r="P47" s="37">
        <f>N47</f>
        <v>218.6</v>
      </c>
      <c r="Q47" s="38"/>
    </row>
    <row r="48" spans="1:17" ht="11.25" customHeight="1">
      <c r="A48" s="82" t="s">
        <v>32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  <c r="L48" s="85">
        <f>L46</f>
        <v>33783.254</v>
      </c>
      <c r="M48" s="86"/>
      <c r="N48" s="85">
        <f>N47</f>
        <v>218.6</v>
      </c>
      <c r="O48" s="85"/>
      <c r="P48" s="85">
        <f>P46+P47</f>
        <v>34001.854</v>
      </c>
      <c r="Q48" s="86"/>
    </row>
    <row r="50" spans="1:17" ht="11.25" customHeight="1" thickBot="1">
      <c r="A50" s="11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 t="s">
        <v>26</v>
      </c>
    </row>
    <row r="51" spans="1:17" ht="12.75" customHeight="1" thickBot="1">
      <c r="A51" s="87" t="s">
        <v>83</v>
      </c>
      <c r="B51" s="88"/>
      <c r="C51" s="88"/>
      <c r="D51" s="88"/>
      <c r="E51" s="88"/>
      <c r="F51" s="88"/>
      <c r="G51" s="88"/>
      <c r="H51" s="88"/>
      <c r="I51" s="88"/>
      <c r="J51" s="89"/>
      <c r="K51" s="20" t="s">
        <v>22</v>
      </c>
      <c r="L51" s="90" t="s">
        <v>28</v>
      </c>
      <c r="M51" s="89"/>
      <c r="N51" s="91" t="s">
        <v>29</v>
      </c>
      <c r="O51" s="91"/>
      <c r="P51" s="139" t="s">
        <v>30</v>
      </c>
      <c r="Q51" s="140"/>
    </row>
    <row r="52" spans="1:17" ht="11.25" customHeight="1" thickBot="1">
      <c r="A52" s="92">
        <v>1</v>
      </c>
      <c r="B52" s="93"/>
      <c r="C52" s="93"/>
      <c r="D52" s="93"/>
      <c r="E52" s="93"/>
      <c r="F52" s="93"/>
      <c r="G52" s="93"/>
      <c r="H52" s="93"/>
      <c r="I52" s="93"/>
      <c r="J52" s="94"/>
      <c r="K52" s="17">
        <v>2</v>
      </c>
      <c r="L52" s="49">
        <v>3</v>
      </c>
      <c r="M52" s="78"/>
      <c r="N52" s="77">
        <v>4</v>
      </c>
      <c r="O52" s="77"/>
      <c r="P52" s="49">
        <v>5</v>
      </c>
      <c r="Q52" s="50"/>
    </row>
    <row r="53" spans="1:17" ht="11.25" customHeight="1">
      <c r="A53" s="95" t="s">
        <v>34</v>
      </c>
      <c r="B53" s="96"/>
      <c r="C53" s="96"/>
      <c r="D53" s="96"/>
      <c r="E53" s="96"/>
      <c r="F53" s="96"/>
      <c r="G53" s="96"/>
      <c r="H53" s="96"/>
      <c r="I53" s="96"/>
      <c r="J53" s="97"/>
      <c r="K53" s="6" t="s">
        <v>35</v>
      </c>
      <c r="L53" s="80">
        <f>739.321+130</f>
        <v>869.321</v>
      </c>
      <c r="M53" s="81"/>
      <c r="N53" s="37">
        <f>N47</f>
        <v>218.6</v>
      </c>
      <c r="O53" s="37"/>
      <c r="P53" s="80">
        <f>L53+N53</f>
        <v>1087.921</v>
      </c>
      <c r="Q53" s="81"/>
    </row>
    <row r="54" spans="1:17" ht="11.25" customHeight="1">
      <c r="A54" s="82" t="s">
        <v>32</v>
      </c>
      <c r="B54" s="83"/>
      <c r="C54" s="83"/>
      <c r="D54" s="83"/>
      <c r="E54" s="83"/>
      <c r="F54" s="83"/>
      <c r="G54" s="83"/>
      <c r="H54" s="83"/>
      <c r="I54" s="83"/>
      <c r="J54" s="83"/>
      <c r="K54" s="84"/>
      <c r="L54" s="85">
        <f>L53</f>
        <v>869.321</v>
      </c>
      <c r="M54" s="86"/>
      <c r="N54" s="85">
        <f>N53</f>
        <v>218.6</v>
      </c>
      <c r="O54" s="85"/>
      <c r="P54" s="85">
        <f>P53</f>
        <v>1087.921</v>
      </c>
      <c r="Q54" s="86"/>
    </row>
    <row r="56" spans="1:17" ht="11.25" customHeight="1" thickBot="1">
      <c r="A56" s="11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1.25" customHeight="1">
      <c r="A57" s="98" t="s">
        <v>21</v>
      </c>
      <c r="B57" s="98"/>
      <c r="C57" s="101" t="s">
        <v>22</v>
      </c>
      <c r="D57" s="103" t="s">
        <v>37</v>
      </c>
      <c r="E57" s="104"/>
      <c r="F57" s="104"/>
      <c r="G57" s="104"/>
      <c r="H57" s="104"/>
      <c r="I57" s="104"/>
      <c r="J57" s="104"/>
      <c r="K57" s="105"/>
      <c r="L57" s="108" t="s">
        <v>38</v>
      </c>
      <c r="M57" s="108" t="s">
        <v>39</v>
      </c>
      <c r="N57" s="108"/>
      <c r="O57" s="108"/>
      <c r="P57" s="131" t="s">
        <v>40</v>
      </c>
      <c r="Q57" s="132"/>
    </row>
    <row r="58" spans="1:17" ht="11.25" customHeight="1" thickBot="1">
      <c r="A58" s="99"/>
      <c r="B58" s="100"/>
      <c r="C58" s="102"/>
      <c r="D58" s="106"/>
      <c r="E58" s="107"/>
      <c r="F58" s="107"/>
      <c r="G58" s="107"/>
      <c r="H58" s="107"/>
      <c r="I58" s="107"/>
      <c r="J58" s="107"/>
      <c r="K58" s="100"/>
      <c r="L58" s="109"/>
      <c r="M58" s="106"/>
      <c r="N58" s="107"/>
      <c r="O58" s="100"/>
      <c r="P58" s="133"/>
      <c r="Q58" s="134"/>
    </row>
    <row r="59" spans="1:17" ht="11.25" customHeight="1" thickBot="1">
      <c r="A59" s="76">
        <v>1</v>
      </c>
      <c r="B59" s="76"/>
      <c r="C59" s="17">
        <v>2</v>
      </c>
      <c r="D59" s="49">
        <v>3</v>
      </c>
      <c r="E59" s="110"/>
      <c r="F59" s="110"/>
      <c r="G59" s="110"/>
      <c r="H59" s="110"/>
      <c r="I59" s="110"/>
      <c r="J59" s="110"/>
      <c r="K59" s="78"/>
      <c r="L59" s="17">
        <v>4</v>
      </c>
      <c r="M59" s="49">
        <v>5</v>
      </c>
      <c r="N59" s="49"/>
      <c r="O59" s="49"/>
      <c r="P59" s="49">
        <v>6</v>
      </c>
      <c r="Q59" s="50"/>
    </row>
    <row r="60" spans="1:17" ht="18.75" customHeight="1">
      <c r="A60" s="111">
        <v>1</v>
      </c>
      <c r="B60" s="111"/>
      <c r="C60" s="31" t="s">
        <v>86</v>
      </c>
      <c r="D60" s="51" t="str">
        <f>E46</f>
        <v>Здійснення  наданих законодавством повноважень у сфері праці та соціального захисту насеелння</v>
      </c>
      <c r="E60" s="52"/>
      <c r="F60" s="52"/>
      <c r="G60" s="52"/>
      <c r="H60" s="52"/>
      <c r="I60" s="52"/>
      <c r="J60" s="52"/>
      <c r="K60" s="52"/>
      <c r="L60" s="28"/>
      <c r="M60" s="28"/>
      <c r="N60" s="28"/>
      <c r="O60" s="28"/>
      <c r="P60" s="28"/>
      <c r="Q60" s="29"/>
    </row>
    <row r="61" spans="1:17" ht="11.25" customHeight="1">
      <c r="A61" s="43" t="s">
        <v>41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ht="11.25" customHeight="1">
      <c r="A62" s="7">
        <v>1</v>
      </c>
      <c r="B62" s="8"/>
      <c r="C62" s="30" t="s">
        <v>86</v>
      </c>
      <c r="D62" s="42" t="s">
        <v>42</v>
      </c>
      <c r="E62" s="40"/>
      <c r="F62" s="40"/>
      <c r="G62" s="40"/>
      <c r="H62" s="40"/>
      <c r="I62" s="40"/>
      <c r="J62" s="40"/>
      <c r="K62" s="41"/>
      <c r="L62" s="9" t="s">
        <v>43</v>
      </c>
      <c r="M62" s="42" t="s">
        <v>44</v>
      </c>
      <c r="N62" s="42"/>
      <c r="O62" s="42"/>
      <c r="P62" s="37">
        <v>200</v>
      </c>
      <c r="Q62" s="38"/>
    </row>
    <row r="63" spans="1:17" ht="11.25" customHeight="1">
      <c r="A63" s="43" t="s">
        <v>45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ht="57" customHeight="1">
      <c r="A64" s="7">
        <v>1</v>
      </c>
      <c r="B64" s="8"/>
      <c r="C64" s="30" t="s">
        <v>86</v>
      </c>
      <c r="D64" s="39" t="s">
        <v>84</v>
      </c>
      <c r="E64" s="40"/>
      <c r="F64" s="40"/>
      <c r="G64" s="40"/>
      <c r="H64" s="40"/>
      <c r="I64" s="40"/>
      <c r="J64" s="40"/>
      <c r="K64" s="41"/>
      <c r="L64" s="9" t="s">
        <v>46</v>
      </c>
      <c r="M64" s="39" t="s">
        <v>95</v>
      </c>
      <c r="N64" s="42"/>
      <c r="O64" s="42"/>
      <c r="P64" s="37">
        <v>46101</v>
      </c>
      <c r="Q64" s="38"/>
    </row>
    <row r="65" spans="1:17" ht="26.25" customHeight="1">
      <c r="A65" s="7">
        <v>2</v>
      </c>
      <c r="B65" s="8"/>
      <c r="C65" s="30" t="s">
        <v>86</v>
      </c>
      <c r="D65" s="42" t="s">
        <v>48</v>
      </c>
      <c r="E65" s="40"/>
      <c r="F65" s="40"/>
      <c r="G65" s="40"/>
      <c r="H65" s="40"/>
      <c r="I65" s="40"/>
      <c r="J65" s="40"/>
      <c r="K65" s="41"/>
      <c r="L65" s="9" t="s">
        <v>46</v>
      </c>
      <c r="M65" s="39" t="s">
        <v>96</v>
      </c>
      <c r="N65" s="42"/>
      <c r="O65" s="42"/>
      <c r="P65" s="37">
        <v>190</v>
      </c>
      <c r="Q65" s="38"/>
    </row>
    <row r="66" spans="1:17" ht="11.25" customHeight="1">
      <c r="A66" s="43" t="s">
        <v>49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7" ht="11.25" customHeight="1">
      <c r="A67" s="7">
        <v>1</v>
      </c>
      <c r="B67" s="8"/>
      <c r="C67" s="30" t="s">
        <v>86</v>
      </c>
      <c r="D67" s="42" t="s">
        <v>50</v>
      </c>
      <c r="E67" s="40"/>
      <c r="F67" s="40"/>
      <c r="G67" s="40"/>
      <c r="H67" s="40"/>
      <c r="I67" s="40"/>
      <c r="J67" s="40"/>
      <c r="K67" s="41"/>
      <c r="L67" s="9" t="s">
        <v>46</v>
      </c>
      <c r="M67" s="42" t="s">
        <v>47</v>
      </c>
      <c r="N67" s="42"/>
      <c r="O67" s="42"/>
      <c r="P67" s="37">
        <f>ROUND((P64/P62),3)</f>
        <v>230.505</v>
      </c>
      <c r="Q67" s="38"/>
    </row>
    <row r="68" spans="1:17" ht="11.25" customHeight="1">
      <c r="A68" s="7">
        <v>2</v>
      </c>
      <c r="B68" s="8"/>
      <c r="C68" s="30" t="s">
        <v>86</v>
      </c>
      <c r="D68" s="39" t="s">
        <v>99</v>
      </c>
      <c r="E68" s="40"/>
      <c r="F68" s="40"/>
      <c r="G68" s="40"/>
      <c r="H68" s="40"/>
      <c r="I68" s="40"/>
      <c r="J68" s="40"/>
      <c r="K68" s="41"/>
      <c r="L68" s="9" t="s">
        <v>46</v>
      </c>
      <c r="M68" s="42" t="s">
        <v>47</v>
      </c>
      <c r="N68" s="42"/>
      <c r="O68" s="42"/>
      <c r="P68" s="37">
        <f>ROUND((P65/P62),3)</f>
        <v>0.95</v>
      </c>
      <c r="Q68" s="38"/>
    </row>
    <row r="69" spans="1:17" ht="11.25" customHeight="1">
      <c r="A69" s="7">
        <v>3</v>
      </c>
      <c r="B69" s="8"/>
      <c r="C69" s="30" t="s">
        <v>86</v>
      </c>
      <c r="D69" s="42" t="s">
        <v>51</v>
      </c>
      <c r="E69" s="40"/>
      <c r="F69" s="40"/>
      <c r="G69" s="40"/>
      <c r="H69" s="40"/>
      <c r="I69" s="40"/>
      <c r="J69" s="40"/>
      <c r="K69" s="41"/>
      <c r="L69" s="9" t="s">
        <v>52</v>
      </c>
      <c r="M69" s="42" t="s">
        <v>47</v>
      </c>
      <c r="N69" s="42"/>
      <c r="O69" s="42"/>
      <c r="P69" s="37">
        <f>ROUND((L48/P62),3)</f>
        <v>168.916</v>
      </c>
      <c r="Q69" s="38"/>
    </row>
    <row r="70" spans="1:17" ht="11.25" customHeight="1" hidden="1">
      <c r="A70" s="7">
        <v>4</v>
      </c>
      <c r="B70" s="8"/>
      <c r="C70" s="19">
        <v>1510180</v>
      </c>
      <c r="D70" s="42" t="s">
        <v>48</v>
      </c>
      <c r="E70" s="40"/>
      <c r="F70" s="40"/>
      <c r="G70" s="40"/>
      <c r="H70" s="40"/>
      <c r="I70" s="40"/>
      <c r="J70" s="40"/>
      <c r="K70" s="41"/>
      <c r="L70" s="9" t="s">
        <v>46</v>
      </c>
      <c r="M70" s="42" t="s">
        <v>47</v>
      </c>
      <c r="N70" s="42"/>
      <c r="O70" s="42"/>
      <c r="P70" s="37">
        <f>P65</f>
        <v>190</v>
      </c>
      <c r="Q70" s="38"/>
    </row>
    <row r="71" spans="1:17" ht="11.25" customHeight="1" hidden="1">
      <c r="A71" s="7">
        <v>5</v>
      </c>
      <c r="B71" s="8"/>
      <c r="C71" s="19">
        <v>1510180</v>
      </c>
      <c r="D71" s="42" t="s">
        <v>53</v>
      </c>
      <c r="E71" s="40"/>
      <c r="F71" s="40"/>
      <c r="G71" s="40"/>
      <c r="H71" s="40"/>
      <c r="I71" s="40"/>
      <c r="J71" s="40"/>
      <c r="K71" s="41"/>
      <c r="L71" s="9" t="s">
        <v>46</v>
      </c>
      <c r="M71" s="42" t="s">
        <v>47</v>
      </c>
      <c r="N71" s="42"/>
      <c r="O71" s="42"/>
      <c r="P71" s="35">
        <f>ROUND((59602/194),2)</f>
        <v>307.23</v>
      </c>
      <c r="Q71" s="36"/>
    </row>
    <row r="72" spans="1:17" ht="11.25" customHeight="1" hidden="1">
      <c r="A72" s="43" t="s">
        <v>54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</row>
    <row r="73" spans="1:17" ht="11.25" customHeight="1" hidden="1">
      <c r="A73" s="7">
        <v>1</v>
      </c>
      <c r="B73" s="8"/>
      <c r="C73" s="19">
        <v>1510180</v>
      </c>
      <c r="D73" s="42" t="s">
        <v>55</v>
      </c>
      <c r="E73" s="40"/>
      <c r="F73" s="40"/>
      <c r="G73" s="40"/>
      <c r="H73" s="40"/>
      <c r="I73" s="40"/>
      <c r="J73" s="40"/>
      <c r="K73" s="41"/>
      <c r="L73" s="9" t="s">
        <v>56</v>
      </c>
      <c r="M73" s="42" t="s">
        <v>47</v>
      </c>
      <c r="N73" s="42"/>
      <c r="O73" s="42"/>
      <c r="P73" s="35">
        <v>100</v>
      </c>
      <c r="Q73" s="36"/>
    </row>
    <row r="74" spans="1:17" ht="11.25" customHeight="1">
      <c r="A74" s="111">
        <v>2</v>
      </c>
      <c r="B74" s="111"/>
      <c r="C74" s="31" t="s">
        <v>86</v>
      </c>
      <c r="D74" s="112" t="s">
        <v>31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4"/>
    </row>
    <row r="75" spans="1:17" ht="11.25" customHeight="1">
      <c r="A75" s="43" t="s">
        <v>41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7" ht="11.25" customHeight="1">
      <c r="A76" s="7">
        <v>1</v>
      </c>
      <c r="B76" s="8"/>
      <c r="C76" s="30" t="s">
        <v>86</v>
      </c>
      <c r="D76" s="42" t="s">
        <v>57</v>
      </c>
      <c r="E76" s="40"/>
      <c r="F76" s="40"/>
      <c r="G76" s="40"/>
      <c r="H76" s="40"/>
      <c r="I76" s="40"/>
      <c r="J76" s="40"/>
      <c r="K76" s="41"/>
      <c r="L76" s="9" t="s">
        <v>52</v>
      </c>
      <c r="M76" s="39" t="s">
        <v>97</v>
      </c>
      <c r="N76" s="42"/>
      <c r="O76" s="42"/>
      <c r="P76" s="37">
        <f>N47</f>
        <v>218.6</v>
      </c>
      <c r="Q76" s="38"/>
    </row>
    <row r="77" spans="1:17" ht="11.25" customHeight="1">
      <c r="A77" s="43" t="s">
        <v>45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ht="11.25" customHeight="1">
      <c r="A78" s="7">
        <v>1</v>
      </c>
      <c r="B78" s="8"/>
      <c r="C78" s="30" t="s">
        <v>86</v>
      </c>
      <c r="D78" s="42" t="s">
        <v>58</v>
      </c>
      <c r="E78" s="40"/>
      <c r="F78" s="40"/>
      <c r="G78" s="40"/>
      <c r="H78" s="40"/>
      <c r="I78" s="40"/>
      <c r="J78" s="40"/>
      <c r="K78" s="41"/>
      <c r="L78" s="9" t="s">
        <v>46</v>
      </c>
      <c r="M78" s="39" t="s">
        <v>94</v>
      </c>
      <c r="N78" s="42"/>
      <c r="O78" s="42"/>
      <c r="P78" s="37">
        <f>16+4</f>
        <v>20</v>
      </c>
      <c r="Q78" s="38"/>
    </row>
    <row r="79" spans="1:17" ht="11.25" customHeight="1">
      <c r="A79" s="43" t="s">
        <v>49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5"/>
    </row>
    <row r="80" spans="1:17" ht="11.25" customHeight="1">
      <c r="A80" s="7">
        <v>1</v>
      </c>
      <c r="B80" s="8"/>
      <c r="C80" s="30" t="s">
        <v>86</v>
      </c>
      <c r="D80" s="42" t="s">
        <v>59</v>
      </c>
      <c r="E80" s="40"/>
      <c r="F80" s="40"/>
      <c r="G80" s="40"/>
      <c r="H80" s="40"/>
      <c r="I80" s="40"/>
      <c r="J80" s="40"/>
      <c r="K80" s="41"/>
      <c r="L80" s="9" t="s">
        <v>52</v>
      </c>
      <c r="M80" s="42" t="s">
        <v>47</v>
      </c>
      <c r="N80" s="42"/>
      <c r="O80" s="42"/>
      <c r="P80" s="37">
        <f>ROUND((P76/P78),2)</f>
        <v>10.93</v>
      </c>
      <c r="Q80" s="38"/>
    </row>
    <row r="81" spans="1:17" ht="11.25" customHeight="1">
      <c r="A81" s="43" t="s">
        <v>54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ht="22.5" customHeight="1">
      <c r="A82" s="7">
        <v>1</v>
      </c>
      <c r="B82" s="8"/>
      <c r="C82" s="30" t="s">
        <v>86</v>
      </c>
      <c r="D82" s="42" t="s">
        <v>60</v>
      </c>
      <c r="E82" s="40"/>
      <c r="F82" s="40"/>
      <c r="G82" s="40"/>
      <c r="H82" s="40"/>
      <c r="I82" s="40"/>
      <c r="J82" s="40"/>
      <c r="K82" s="41"/>
      <c r="L82" s="9" t="s">
        <v>52</v>
      </c>
      <c r="M82" s="42" t="s">
        <v>47</v>
      </c>
      <c r="N82" s="42"/>
      <c r="O82" s="42"/>
      <c r="P82" s="35">
        <v>0</v>
      </c>
      <c r="Q82" s="36"/>
    </row>
    <row r="83" spans="1:17" ht="11.25" customHeight="1" hidden="1">
      <c r="A83" s="7">
        <v>2</v>
      </c>
      <c r="B83" s="8"/>
      <c r="C83" s="19">
        <v>1510180</v>
      </c>
      <c r="D83" s="42" t="s">
        <v>61</v>
      </c>
      <c r="E83" s="40"/>
      <c r="F83" s="40"/>
      <c r="G83" s="40"/>
      <c r="H83" s="40"/>
      <c r="I83" s="40"/>
      <c r="J83" s="40"/>
      <c r="K83" s="41"/>
      <c r="L83" s="9" t="s">
        <v>52</v>
      </c>
      <c r="M83" s="42" t="s">
        <v>47</v>
      </c>
      <c r="N83" s="42"/>
      <c r="O83" s="42"/>
      <c r="P83" s="37">
        <f>P80</f>
        <v>10.93</v>
      </c>
      <c r="Q83" s="38"/>
    </row>
    <row r="84" ht="11.25" hidden="1"/>
    <row r="85" spans="1:17" ht="11.25" customHeight="1" thickBot="1">
      <c r="A85" s="11" t="s">
        <v>62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1" t="s">
        <v>26</v>
      </c>
    </row>
    <row r="86" spans="1:17" ht="21.75" customHeight="1">
      <c r="A86" s="125" t="s">
        <v>63</v>
      </c>
      <c r="B86" s="125"/>
      <c r="C86" s="70" t="s">
        <v>64</v>
      </c>
      <c r="D86" s="126"/>
      <c r="E86" s="73"/>
      <c r="F86" s="46" t="s">
        <v>22</v>
      </c>
      <c r="G86" s="91" t="s">
        <v>65</v>
      </c>
      <c r="H86" s="91"/>
      <c r="I86" s="91"/>
      <c r="J86" s="115" t="s">
        <v>66</v>
      </c>
      <c r="K86" s="116"/>
      <c r="L86" s="117"/>
      <c r="M86" s="70" t="s">
        <v>67</v>
      </c>
      <c r="N86" s="70"/>
      <c r="O86" s="70"/>
      <c r="P86" s="70" t="s">
        <v>68</v>
      </c>
      <c r="Q86" s="123"/>
    </row>
    <row r="87" spans="1:17" ht="21.75" customHeight="1" thickBot="1">
      <c r="A87" s="66"/>
      <c r="B87" s="72"/>
      <c r="C87" s="71"/>
      <c r="D87" s="72"/>
      <c r="E87" s="67"/>
      <c r="F87" s="47"/>
      <c r="G87" s="21" t="s">
        <v>28</v>
      </c>
      <c r="H87" s="21" t="s">
        <v>29</v>
      </c>
      <c r="I87" s="22" t="s">
        <v>30</v>
      </c>
      <c r="J87" s="21" t="s">
        <v>28</v>
      </c>
      <c r="K87" s="21" t="s">
        <v>29</v>
      </c>
      <c r="L87" s="22" t="s">
        <v>30</v>
      </c>
      <c r="M87" s="21" t="s">
        <v>28</v>
      </c>
      <c r="N87" s="21" t="s">
        <v>29</v>
      </c>
      <c r="O87" s="22" t="s">
        <v>30</v>
      </c>
      <c r="P87" s="71"/>
      <c r="Q87" s="124"/>
    </row>
    <row r="88" spans="1:17" ht="11.25" customHeight="1" thickBot="1">
      <c r="A88" s="76">
        <v>1</v>
      </c>
      <c r="B88" s="76"/>
      <c r="C88" s="49">
        <v>2</v>
      </c>
      <c r="D88" s="110"/>
      <c r="E88" s="78"/>
      <c r="F88" s="17">
        <v>3</v>
      </c>
      <c r="G88" s="17">
        <v>4</v>
      </c>
      <c r="H88" s="17">
        <v>5</v>
      </c>
      <c r="I88" s="17">
        <v>6</v>
      </c>
      <c r="J88" s="17">
        <v>7</v>
      </c>
      <c r="K88" s="17">
        <v>8</v>
      </c>
      <c r="L88" s="17">
        <v>9</v>
      </c>
      <c r="M88" s="17">
        <v>10</v>
      </c>
      <c r="N88" s="17">
        <v>11</v>
      </c>
      <c r="O88" s="18">
        <v>12</v>
      </c>
      <c r="P88" s="49">
        <v>13</v>
      </c>
      <c r="Q88" s="50"/>
    </row>
    <row r="89" spans="1:17" ht="11.25" customHeight="1">
      <c r="A89" s="118" t="s">
        <v>69</v>
      </c>
      <c r="B89" s="119"/>
      <c r="C89" s="119"/>
      <c r="D89" s="119"/>
      <c r="E89" s="120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121"/>
      <c r="Q89" s="122"/>
    </row>
    <row r="90" ht="11.25" hidden="1"/>
    <row r="91" spans="1:17" ht="11.25" customHeight="1">
      <c r="A91" s="1" t="s">
        <v>70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1.25" customHeight="1">
      <c r="A92" s="1" t="s">
        <v>71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1.25" customHeight="1">
      <c r="A93" s="1" t="s">
        <v>72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 customHeight="1">
      <c r="A94" s="2"/>
      <c r="B94" s="128" t="s">
        <v>105</v>
      </c>
      <c r="C94" s="128"/>
      <c r="D94" s="128"/>
      <c r="E94" s="128"/>
      <c r="F94" s="2"/>
      <c r="G94" s="15"/>
      <c r="H94" s="2"/>
      <c r="I94" s="2"/>
      <c r="J94" s="2"/>
      <c r="K94" s="2"/>
      <c r="L94" s="2"/>
      <c r="M94" s="2"/>
      <c r="N94" s="129" t="s">
        <v>106</v>
      </c>
      <c r="O94" s="129"/>
      <c r="P94" s="2"/>
      <c r="Q94" s="2"/>
    </row>
    <row r="95" spans="1:17" ht="11.25" customHeight="1">
      <c r="A95" s="2"/>
      <c r="B95" s="2"/>
      <c r="C95" s="2"/>
      <c r="D95" s="2"/>
      <c r="E95" s="2"/>
      <c r="F95" s="2"/>
      <c r="G95" s="57" t="s">
        <v>75</v>
      </c>
      <c r="H95" s="57"/>
      <c r="I95" s="57"/>
      <c r="J95" s="2"/>
      <c r="K95" s="2"/>
      <c r="L95" s="2"/>
      <c r="M95" s="4"/>
      <c r="N95" s="4" t="s">
        <v>76</v>
      </c>
      <c r="O95" s="4"/>
      <c r="P95" s="2"/>
      <c r="Q95" s="2"/>
    </row>
    <row r="96" spans="1:17" ht="12.75" customHeight="1">
      <c r="A96" s="2"/>
      <c r="B96" s="24" t="s">
        <v>80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ht="11.25" hidden="1"/>
    <row r="98" spans="1:17" ht="36.75" customHeight="1">
      <c r="A98" s="2"/>
      <c r="B98" s="128" t="s">
        <v>108</v>
      </c>
      <c r="C98" s="128"/>
      <c r="D98" s="128"/>
      <c r="E98" s="128"/>
      <c r="F98" s="2"/>
      <c r="G98" s="15"/>
      <c r="H98" s="2"/>
      <c r="I98" s="2"/>
      <c r="J98" s="2"/>
      <c r="K98" s="2"/>
      <c r="L98" s="2"/>
      <c r="M98" s="2"/>
      <c r="N98" s="129" t="s">
        <v>107</v>
      </c>
      <c r="O98" s="129"/>
      <c r="P98" s="2"/>
      <c r="Q98" s="2"/>
    </row>
    <row r="99" spans="1:17" ht="11.25" customHeight="1">
      <c r="A99" s="2"/>
      <c r="B99" s="2"/>
      <c r="C99" s="2"/>
      <c r="D99" s="2"/>
      <c r="E99" s="2"/>
      <c r="F99" s="2"/>
      <c r="G99" s="57" t="s">
        <v>75</v>
      </c>
      <c r="H99" s="57"/>
      <c r="I99" s="57"/>
      <c r="J99" s="2"/>
      <c r="K99" s="2"/>
      <c r="L99" s="2"/>
      <c r="M99" s="4"/>
      <c r="N99" s="4" t="s">
        <v>76</v>
      </c>
      <c r="O99" s="4"/>
      <c r="P99" s="2"/>
      <c r="Q99" s="2"/>
    </row>
    <row r="101" ht="11.25" hidden="1"/>
    <row r="102" spans="1:17" ht="12.75" customHeight="1" hidden="1">
      <c r="A102" s="2"/>
      <c r="B102" s="128" t="s">
        <v>73</v>
      </c>
      <c r="C102" s="128"/>
      <c r="D102" s="128"/>
      <c r="E102" s="128"/>
      <c r="F102" s="2"/>
      <c r="G102" s="15"/>
      <c r="H102" s="2"/>
      <c r="I102" s="2"/>
      <c r="J102" s="2"/>
      <c r="K102" s="2"/>
      <c r="L102" s="2"/>
      <c r="M102" s="2"/>
      <c r="N102" s="129" t="s">
        <v>74</v>
      </c>
      <c r="O102" s="129"/>
      <c r="P102" s="2"/>
      <c r="Q102" s="2"/>
    </row>
    <row r="103" spans="1:17" ht="11.25" customHeight="1" hidden="1">
      <c r="A103" s="2"/>
      <c r="B103" s="2"/>
      <c r="C103" s="2"/>
      <c r="D103" s="2"/>
      <c r="E103" s="2"/>
      <c r="F103" s="2"/>
      <c r="G103" s="57" t="s">
        <v>75</v>
      </c>
      <c r="H103" s="57"/>
      <c r="I103" s="57"/>
      <c r="J103" s="2"/>
      <c r="K103" s="2"/>
      <c r="L103" s="2"/>
      <c r="M103" s="4"/>
      <c r="N103" s="4" t="s">
        <v>76</v>
      </c>
      <c r="O103" s="4"/>
      <c r="P103" s="2"/>
      <c r="Q103" s="2"/>
    </row>
    <row r="104" ht="11.25" hidden="1"/>
    <row r="105" ht="11.25" hidden="1"/>
    <row r="106" spans="2:7" s="25" customFormat="1" ht="8.25" customHeight="1" hidden="1">
      <c r="B106" s="130" t="s">
        <v>77</v>
      </c>
      <c r="C106" s="130"/>
      <c r="D106" s="130"/>
      <c r="F106" s="130" t="s">
        <v>78</v>
      </c>
      <c r="G106" s="130"/>
    </row>
    <row r="107" spans="1:17" ht="11.25" customHeight="1" hidden="1">
      <c r="A107" s="2"/>
      <c r="B107" s="26">
        <v>1</v>
      </c>
      <c r="C107" s="127" t="s">
        <v>79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2"/>
      <c r="N107" s="2"/>
      <c r="O107" s="2"/>
      <c r="P107" s="2"/>
      <c r="Q107" s="2"/>
    </row>
  </sheetData>
  <sheetProtection/>
  <mergeCells count="153">
    <mergeCell ref="B34:Q34"/>
    <mergeCell ref="B32:Q32"/>
    <mergeCell ref="B30:Q30"/>
    <mergeCell ref="H28:Q28"/>
    <mergeCell ref="H27:Q27"/>
    <mergeCell ref="B94:E94"/>
    <mergeCell ref="N94:O94"/>
    <mergeCell ref="P51:Q51"/>
    <mergeCell ref="P48:Q48"/>
    <mergeCell ref="P47:Q47"/>
    <mergeCell ref="B102:E102"/>
    <mergeCell ref="N102:O102"/>
    <mergeCell ref="P46:Q46"/>
    <mergeCell ref="P45:Q45"/>
    <mergeCell ref="P68:Q68"/>
    <mergeCell ref="P67:Q67"/>
    <mergeCell ref="P57:Q58"/>
    <mergeCell ref="P54:Q54"/>
    <mergeCell ref="P53:Q53"/>
    <mergeCell ref="P52:Q52"/>
    <mergeCell ref="A86:B87"/>
    <mergeCell ref="C86:E87"/>
    <mergeCell ref="C107:L107"/>
    <mergeCell ref="G95:I95"/>
    <mergeCell ref="B98:E98"/>
    <mergeCell ref="N98:O98"/>
    <mergeCell ref="G99:I99"/>
    <mergeCell ref="G103:I103"/>
    <mergeCell ref="B106:D106"/>
    <mergeCell ref="F106:G106"/>
    <mergeCell ref="P76:Q76"/>
    <mergeCell ref="A77:Q77"/>
    <mergeCell ref="D78:K78"/>
    <mergeCell ref="A88:B88"/>
    <mergeCell ref="C88:E88"/>
    <mergeCell ref="A89:E89"/>
    <mergeCell ref="P89:Q89"/>
    <mergeCell ref="P88:Q88"/>
    <mergeCell ref="P86:Q87"/>
    <mergeCell ref="P83:Q83"/>
    <mergeCell ref="A74:B74"/>
    <mergeCell ref="D74:Q74"/>
    <mergeCell ref="A75:Q75"/>
    <mergeCell ref="G86:I86"/>
    <mergeCell ref="J86:L86"/>
    <mergeCell ref="M86:O86"/>
    <mergeCell ref="D76:K76"/>
    <mergeCell ref="M76:O76"/>
    <mergeCell ref="A81:Q81"/>
    <mergeCell ref="P78:Q78"/>
    <mergeCell ref="D68:K68"/>
    <mergeCell ref="M68:O68"/>
    <mergeCell ref="D69:K69"/>
    <mergeCell ref="M69:O69"/>
    <mergeCell ref="D70:K70"/>
    <mergeCell ref="M78:O78"/>
    <mergeCell ref="A72:Q72"/>
    <mergeCell ref="D73:K73"/>
    <mergeCell ref="M73:O73"/>
    <mergeCell ref="P73:Q73"/>
    <mergeCell ref="A60:B60"/>
    <mergeCell ref="M65:O65"/>
    <mergeCell ref="P65:Q65"/>
    <mergeCell ref="A66:Q66"/>
    <mergeCell ref="D62:K62"/>
    <mergeCell ref="M62:O62"/>
    <mergeCell ref="P62:Q62"/>
    <mergeCell ref="A63:Q63"/>
    <mergeCell ref="A57:B58"/>
    <mergeCell ref="C57:C58"/>
    <mergeCell ref="D57:K58"/>
    <mergeCell ref="L57:L58"/>
    <mergeCell ref="M57:O58"/>
    <mergeCell ref="A59:B59"/>
    <mergeCell ref="D59:K59"/>
    <mergeCell ref="M59:O59"/>
    <mergeCell ref="A53:J53"/>
    <mergeCell ref="L53:M53"/>
    <mergeCell ref="N53:O53"/>
    <mergeCell ref="A54:K54"/>
    <mergeCell ref="L54:M54"/>
    <mergeCell ref="N54:O54"/>
    <mergeCell ref="A51:J51"/>
    <mergeCell ref="L51:M51"/>
    <mergeCell ref="N51:O51"/>
    <mergeCell ref="A52:J52"/>
    <mergeCell ref="L52:M52"/>
    <mergeCell ref="N52:O52"/>
    <mergeCell ref="A47:B47"/>
    <mergeCell ref="E47:K47"/>
    <mergeCell ref="L47:M47"/>
    <mergeCell ref="N47:O47"/>
    <mergeCell ref="A48:K48"/>
    <mergeCell ref="L48:M48"/>
    <mergeCell ref="N48:O48"/>
    <mergeCell ref="A45:B45"/>
    <mergeCell ref="E45:K45"/>
    <mergeCell ref="L45:M45"/>
    <mergeCell ref="N45:O45"/>
    <mergeCell ref="A46:B46"/>
    <mergeCell ref="E46:K46"/>
    <mergeCell ref="L46:M46"/>
    <mergeCell ref="N46:O46"/>
    <mergeCell ref="B37:Q37"/>
    <mergeCell ref="A40:B40"/>
    <mergeCell ref="E40:Q40"/>
    <mergeCell ref="A43:B44"/>
    <mergeCell ref="C43:C44"/>
    <mergeCell ref="D43:D44"/>
    <mergeCell ref="E43:K44"/>
    <mergeCell ref="L43:M44"/>
    <mergeCell ref="N43:O44"/>
    <mergeCell ref="P43:Q44"/>
    <mergeCell ref="E21:Q21"/>
    <mergeCell ref="B22:C22"/>
    <mergeCell ref="E22:Q22"/>
    <mergeCell ref="B28:C28"/>
    <mergeCell ref="B24:C24"/>
    <mergeCell ref="E24:Q24"/>
    <mergeCell ref="B25:C25"/>
    <mergeCell ref="E25:Q25"/>
    <mergeCell ref="B27:C27"/>
    <mergeCell ref="E27:F27"/>
    <mergeCell ref="M4:P4"/>
    <mergeCell ref="D67:K67"/>
    <mergeCell ref="D65:K65"/>
    <mergeCell ref="A61:Q61"/>
    <mergeCell ref="B36:Q36"/>
    <mergeCell ref="P59:Q59"/>
    <mergeCell ref="D60:K60"/>
    <mergeCell ref="A16:Q16"/>
    <mergeCell ref="A17:Q17"/>
    <mergeCell ref="B21:C21"/>
    <mergeCell ref="P82:Q82"/>
    <mergeCell ref="A79:Q79"/>
    <mergeCell ref="D80:K80"/>
    <mergeCell ref="M80:O80"/>
    <mergeCell ref="P80:Q80"/>
    <mergeCell ref="F86:F87"/>
    <mergeCell ref="D82:K82"/>
    <mergeCell ref="M82:O82"/>
    <mergeCell ref="D83:K83"/>
    <mergeCell ref="M83:O83"/>
    <mergeCell ref="P71:Q71"/>
    <mergeCell ref="P70:Q70"/>
    <mergeCell ref="P69:Q69"/>
    <mergeCell ref="P64:Q64"/>
    <mergeCell ref="D64:K64"/>
    <mergeCell ref="M64:O64"/>
    <mergeCell ref="M67:O67"/>
    <mergeCell ref="M70:O70"/>
    <mergeCell ref="D71:K71"/>
    <mergeCell ref="M71:O7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Пользователь Windows</cp:lastModifiedBy>
  <cp:lastPrinted>2018-06-14T07:59:22Z</cp:lastPrinted>
  <dcterms:created xsi:type="dcterms:W3CDTF">2017-09-22T12:16:01Z</dcterms:created>
  <dcterms:modified xsi:type="dcterms:W3CDTF">2018-06-25T13:41:58Z</dcterms:modified>
  <cp:category/>
  <cp:version/>
  <cp:contentType/>
  <cp:contentStatus/>
  <cp:revision>1</cp:revision>
</cp:coreProperties>
</file>