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<sst xmlns="http://schemas.openxmlformats.org/spreadsheetml/2006/main" count="387" uniqueCount="153">
  <si>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</si>
  <si>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</si>
  <si>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</si>
  <si>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</si>
  <si>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</si>
  <si>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</si>
  <si>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</si>
  <si>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</si>
  <si>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</si>
  <si>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</si>
  <si>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</si>
  <si>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</si>
  <si>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</si>
  <si>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</si>
  <si>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</si>
  <si>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</si>
  <si>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Інші заходи з розвитку фізичної культури та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</si>
  <si>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</si>
  <si>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</si>
  <si>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</si>
  <si>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</si>
  <si>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</si>
  <si>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
Закон України  Про фізичну культуру і спорт № 770-ХХУ від 18.06.1999р.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
Закон України "Про Державний бюджет України на 2017 рік" від 22.12.2016 №1801-VIII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</si>
  <si>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</si>
  <si>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</si>
  <si>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</si>
  <si>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</si>
  <si>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</si>
  <si>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</si>
  <si>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</si>
  <si>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</si>
  <si>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</si>
  <si>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</si>
  <si>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</si>
  <si>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</si>
  <si>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</si>
  <si>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</si>
  <si>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Сприяння діяльності закладів фізичної культури і спорту та організацій фізкультурно- спортивної спрямованості</t>
  </si>
  <si>
    <t>Заохочення видатних спортсменів,тренерів та діячів фізичної культури і спорту регіону</t>
  </si>
  <si>
    <t>1. Забезпечення складання і надання кошторисної, звітної, фінансової документації, фінансування установ фізичної культури і спорту згідно з затвердженими  кошторисами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</si>
  <si>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</si>
  <si>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</si>
  <si>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</si>
  <si>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</si>
  <si>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</si>
  <si>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Підтримка спорту вищих досягнень та організацій, які здійснюють фізкультурно-спортивну діяльність в регіоні</t>
  </si>
  <si>
    <t>Міська програма "Фізична культура і спорт"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</si>
  <si>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</si>
  <si>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</si>
  <si>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</si>
  <si>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</si>
  <si>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</si>
  <si>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</si>
  <si>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</si>
  <si>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 закладів фізичної культури і спорту,організацій  фізкультурно- спортивної спрямованості ГО ММ ФОК "Вікторія",яким  надаєтся фінансова підримка з бюджету</t>
  </si>
  <si>
    <t>од.</t>
  </si>
  <si>
    <t>звітність установ</t>
  </si>
  <si>
    <t>Кількість  закладів фізичної культури і спорту,організацій  фізкультурно- спортивної спрямованості  ГО МБК "Миколаїв",яким  надаєтся фінансова підримка з бюджету</t>
  </si>
  <si>
    <t>у тому числі:</t>
  </si>
  <si>
    <t>-</t>
  </si>
  <si>
    <t>навчально-тренувальні збори</t>
  </si>
  <si>
    <t>змагання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</si>
  <si>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МБК "Миколаїв" ,що отримують фінансову підтримку з бюджету.</t>
  </si>
  <si>
    <t xml:space="preserve">навчально - тренувальні збори 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</si>
  <si>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ММ ФОК "Вікторія", що отримують фінансову підтримку з бюджету.</t>
  </si>
  <si>
    <t xml:space="preserve">змагання  </t>
  </si>
  <si>
    <t>осіб</t>
  </si>
  <si>
    <t xml:space="preserve">Кількість осіб, які займаются в закладах фізичної культуриі спорту,організаціях фізкультурно-спортивної спрямованості ГО МБК "Миколаїв",що отримують фінансову підтримку з бюджету  </t>
  </si>
  <si>
    <t>Кількість осіб, які займаются в закладах фізичної культуриі спорту,організаціях фізкультурно-спортивної спрямованості ГО ММ ФОК "Вікторія",що отримують фінансову підтримку з бюджету</t>
  </si>
  <si>
    <t>продукту</t>
  </si>
  <si>
    <t>людино-дні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</si>
  <si>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ГО МБК "Миколаїв", які отримують фінансову підтримку з бюджету 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</si>
  <si>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спрямованостіГО ММ ФОК "Вікторія", які отримують фінансову підтримку з бюджету </t>
  </si>
  <si>
    <t>ефективності</t>
  </si>
  <si>
    <t xml:space="preserve"> Середній розмір фінансової підтримки одному закладу фізичної культури і спорту,організації фізкультурно-спортивної псрямованості ГО ММ ФОК "Вікторія",що отримують фінансову підтримку з бюджету </t>
  </si>
  <si>
    <t>грн</t>
  </si>
  <si>
    <t>розрахунок</t>
  </si>
  <si>
    <t xml:space="preserve">Середній розмір фінансової підтримки одному закладу фізичної культури і спорту,організації фізкультурно-спортивної псрямованості ГО МБК "Миколаїв",що отримують фінансову підтримку з бюджету  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</si>
  <si>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ММ ФОК "Вікторія",що отримують фінансову підтримку з бюджету 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</si>
  <si>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МБК "Миколаїв, що отримують фінансову підтримку з бюджету </t>
  </si>
  <si>
    <t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</si>
  <si>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ГО ММ ФОК "Вікторія", що отримують фінансову підтримку з бюджету</t>
  </si>
  <si>
    <t xml:space="preserve"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  МФК "Миколаїв", що отримують фінансову підтримку з бюджету </t>
  </si>
  <si>
    <t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</t>
  </si>
  <si>
    <t xml:space="preserve"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 </t>
  </si>
  <si>
    <t>якості</t>
  </si>
  <si>
    <t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бюджету, порівняно з минулим роком</t>
  </si>
  <si>
    <t>%</t>
  </si>
  <si>
    <t xml:space="preserve"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бюджету, порівняно з минулим роком </t>
  </si>
  <si>
    <t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ГО ММ ФОК "Вікторія", що отримують фінансову підтримку з бюджету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</si>
  <si>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МФК "Миколаїв", що отримують фінансову підтримку з бюджету 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</si>
  <si>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 ГО МБК "Миколаїв", що отримують фінансову підтримку з бюджету </t>
  </si>
  <si>
    <t>Кількість винагород,що виплачують щомісяця</t>
  </si>
  <si>
    <t>Кількість винагород,що виплачують одноразово</t>
  </si>
  <si>
    <t xml:space="preserve">Кількість отримувачів щомісячних винагород (спортсмени,тренери,видатні діячі) </t>
  </si>
  <si>
    <t xml:space="preserve">Кількість отримувачів одноразових винагород </t>
  </si>
  <si>
    <t xml:space="preserve">Середній розмір одноразових винагород для одного отримувача (спортсмени,тренери,видатні диячі)  </t>
  </si>
  <si>
    <t>Середній розмір щомісячних винагород для одного отримувача( спортсмени,тренери,видатні діячі)</t>
  </si>
  <si>
    <t xml:space="preserve">Динаміка ** кількість отримувачів одноразовой винагороди  (спортсмени,тренери,видатні діячі),порівняно з минулим роком </t>
  </si>
  <si>
    <t xml:space="preserve">Динаміка ** кількість отримувачів щомісячной винагороди (спортсмени,тренери,видатні діячі),порівняно з минулим роком  </t>
  </si>
  <si>
    <t>Кількість штатних одиниць</t>
  </si>
  <si>
    <t>шт.од</t>
  </si>
  <si>
    <t>штатний розпис</t>
  </si>
  <si>
    <t>кількість  закладів фізичної культури і спорту, які обслуговує централізована бухгалтерія кількість рахунків</t>
  </si>
  <si>
    <t xml:space="preserve">кількість складених звітів,особових рахунків </t>
  </si>
  <si>
    <t>середні витрати на забезпечення однієї штатної ставки (одиниці)</t>
  </si>
  <si>
    <t xml:space="preserve">кількість рахунків,звітів на одну штатну ставку(одиницю) </t>
  </si>
  <si>
    <t>кількість установ,закладів,організацій сфери фізичної культури і спорту, які обслуговує одна штатна одиниця</t>
  </si>
  <si>
    <t xml:space="preserve">Динаміка кількості закладів,установ організацій сфери фізичної культури і спорту,складених звітів ,особових рахунків,які обслуговує і складає центральна бухгалтерія,порівняно з минулим роком  </t>
  </si>
  <si>
    <t xml:space="preserve">обсяг видатків на енегрозберегаючі заходи </t>
  </si>
  <si>
    <t>тис.грн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</si>
  <si>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</si>
  <si>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</si>
  <si>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</si>
  <si>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</si>
  <si>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</si>
  <si>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</si>
  <si>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</si>
  <si>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</si>
  <si>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</si>
  <si>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</si>
  <si>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</si>
  <si>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</si>
  <si>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</si>
  <si>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</si>
  <si>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</si>
  <si>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</si>
  <si>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</si>
  <si>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</si>
  <si>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</si>
  <si>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</si>
  <si>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</si>
  <si>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</si>
  <si>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</si>
  <si>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</si>
  <si>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Здійснення заходів/реалізація проектів з енергозбереження. </t>
  </si>
  <si>
    <t>Здійснення фізкультурно-масової роботи серед населення, підтримка спотру вищих досягнень та заходи з регіонального розвитку фізичної культури і спорту</t>
  </si>
  <si>
    <t>Підтримка 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</si>
  <si>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</si>
  <si>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</si>
  <si>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</si>
  <si>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</si>
  <si>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Розпорядження Миколаївського міського голови від 17.07.2017 № 206р "Про внесення змін до розпису міського бюджету міста Миколаєва на 2017 рік "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</si>
  <si>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</si>
  <si>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Обсяг бюджетних призначень/бюджетних асигнувань  -   6259,358 тис.гривень, у тому числі загального фонду -  6199,358 тис.гривень та спеціального фонду - 60 тис.гривень</t>
  </si>
  <si>
    <t>Кількість  закладів фізичної культури і спорту,організацій  фізкультурно- спортивної спрямованості ГС МФК "Миколаїв",яким  надаєтся фінансова підримка з бюджету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</si>
  <si>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ГС МФК "Миколаїв", що отримують фінансову підтримку з бюджету.</t>
  </si>
  <si>
    <t>Кількість осіб, які займаются в закладах фізичної культуриі спорту,організаціях фізкультурно-спортивної спрямованості ГС  МФК "Миколаїв"",що отримують фінансову підтримку з бюджету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</si>
  <si>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ГС МФК "Миколаїв", які отримують фінансову підтримку з бюджету  </t>
  </si>
  <si>
    <t>Середній розмір фінансової підтримки одному закладу фізичної культури і спорту,організації фізкультурно-спортивної псрямованості ГС МФК "Миколаїв",що отримують фінансову підтримку з бюджету</t>
  </si>
  <si>
    <t>Середні витрати на одну особу,яка займается в закладах фізичної культури і спорту,організаціях фізкультурно- спортивної спрямованості ГС МФК "Миколаїв",що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</si>
  <si>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ГС  МФК "Миколаїв", що отримують фінансову підтримку з бюджету</t>
  </si>
  <si>
    <t xml:space="preserve">Департамент фінансів Миколаївської міської ради
     25.09.2017                              № 98 /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</si>
</sst>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&quot;    &quot;"/>
    <numFmt numFmtId="181" formatCode="0.000"/>
    <numFmt numFmtId="182" formatCode="0&quot;     &quot;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80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80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" fontId="0" fillId="34" borderId="13" xfId="0" applyNumberFormat="1" applyFont="1" applyFill="1" applyBorder="1" applyAlignment="1">
      <alignment horizontal="left"/>
    </xf>
    <xf numFmtId="180" fontId="0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 wrapText="1"/>
    </xf>
    <xf numFmtId="182" fontId="6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81" fontId="45" fillId="0" borderId="0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181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right" vertical="center" wrapText="1"/>
    </xf>
    <xf numFmtId="181" fontId="0" fillId="0" borderId="13" xfId="0" applyNumberFormat="1" applyFont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left" vertical="center" wrapText="1"/>
    </xf>
    <xf numFmtId="181" fontId="0" fillId="34" borderId="13" xfId="0" applyNumberFormat="1" applyFont="1" applyFill="1" applyBorder="1" applyAlignment="1">
      <alignment horizontal="right" vertical="center" wrapText="1"/>
    </xf>
    <xf numFmtId="0" fontId="6" fillId="34" borderId="16" xfId="0" applyNumberFormat="1" applyFont="1" applyFill="1" applyBorder="1" applyAlignment="1">
      <alignment horizontal="right" vertical="center" wrapText="1"/>
    </xf>
    <xf numFmtId="181" fontId="6" fillId="34" borderId="13" xfId="0" applyNumberFormat="1" applyFont="1" applyFill="1" applyBorder="1" applyAlignment="1">
      <alignment horizontal="right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181" fontId="0" fillId="0" borderId="16" xfId="0" applyNumberFormat="1" applyFont="1" applyBorder="1" applyAlignment="1">
      <alignment horizontal="right" vertical="center" wrapText="1"/>
    </xf>
    <xf numFmtId="181" fontId="6" fillId="0" borderId="16" xfId="0" applyNumberFormat="1" applyFont="1" applyBorder="1" applyAlignment="1">
      <alignment horizontal="right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181" fontId="0" fillId="34" borderId="16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180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81" fontId="0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02"/>
  <sheetViews>
    <sheetView tabSelected="1" view="pageLayout" zoomScaleSheetLayoutView="100" workbookViewId="0" topLeftCell="A172">
      <selection activeCell="P50" sqref="P50:Q5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34" t="s">
        <v>3</v>
      </c>
      <c r="N6" s="134"/>
      <c r="O6" s="134"/>
      <c r="P6" s="134"/>
      <c r="Q6" s="134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35" t="s">
        <v>4</v>
      </c>
      <c r="N7" s="135"/>
      <c r="O7" s="135"/>
      <c r="P7" s="135"/>
      <c r="Q7" s="13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34" t="s">
        <v>5</v>
      </c>
      <c r="N9" s="134"/>
      <c r="O9" s="134"/>
      <c r="P9" s="134"/>
      <c r="Q9" s="134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35" t="s">
        <v>152</v>
      </c>
      <c r="N10" s="135"/>
      <c r="O10" s="135"/>
      <c r="P10" s="135"/>
      <c r="Q10" s="135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36" t="s">
        <v>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ht="15.75" customHeight="1">
      <c r="A14" s="137" t="s">
        <v>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8" spans="1:17" ht="11.25" customHeight="1">
      <c r="A18" s="4" t="s">
        <v>8</v>
      </c>
      <c r="B18" s="124">
        <v>1300000</v>
      </c>
      <c r="C18" s="124"/>
      <c r="D18"/>
      <c r="E18" s="126" t="s">
        <v>9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11.25" customHeight="1">
      <c r="A19"/>
      <c r="B19" s="58" t="s">
        <v>10</v>
      </c>
      <c r="C19" s="58"/>
      <c r="D19"/>
      <c r="E19" s="123" t="s">
        <v>11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1" spans="1:17" ht="11.25" customHeight="1">
      <c r="A21" s="4" t="s">
        <v>12</v>
      </c>
      <c r="B21" s="124">
        <v>1310000</v>
      </c>
      <c r="C21" s="124"/>
      <c r="D21"/>
      <c r="E21" s="126" t="s">
        <v>13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ht="11.25" customHeight="1">
      <c r="A22"/>
      <c r="B22" s="58" t="s">
        <v>10</v>
      </c>
      <c r="C22" s="58"/>
      <c r="D22"/>
      <c r="E22" s="123" t="s">
        <v>14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4" spans="1:17" ht="11.25" customHeight="1">
      <c r="A24" s="4" t="s">
        <v>15</v>
      </c>
      <c r="B24" s="124">
        <v>1315060</v>
      </c>
      <c r="C24" s="124"/>
      <c r="D24"/>
      <c r="E24" s="125"/>
      <c r="F24" s="125"/>
      <c r="G24"/>
      <c r="H24" s="126" t="s">
        <v>16</v>
      </c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ht="11.25" customHeight="1">
      <c r="A25"/>
      <c r="B25" s="58" t="s">
        <v>10</v>
      </c>
      <c r="C25" s="58"/>
      <c r="D25"/>
      <c r="E25" s="6" t="s">
        <v>17</v>
      </c>
      <c r="F25" s="7">
        <v>1</v>
      </c>
      <c r="G25"/>
      <c r="H25" s="123" t="s">
        <v>18</v>
      </c>
      <c r="I25" s="123"/>
      <c r="J25" s="123"/>
      <c r="K25" s="123"/>
      <c r="L25" s="123"/>
      <c r="M25" s="123"/>
      <c r="N25" s="123"/>
      <c r="O25" s="123"/>
      <c r="P25" s="123"/>
      <c r="Q25" s="123"/>
    </row>
    <row r="27" spans="1:17" s="41" customFormat="1" ht="11.25" customHeight="1">
      <c r="A27" s="40" t="s">
        <v>19</v>
      </c>
      <c r="B27" s="113" t="s">
        <v>144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9" spans="1:17" ht="11.25" customHeight="1">
      <c r="A29" s="8" t="s">
        <v>20</v>
      </c>
      <c r="B29" s="114" t="s">
        <v>21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1" spans="1:17" ht="102" customHeight="1">
      <c r="A31"/>
      <c r="B31" s="115" t="s">
        <v>22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 ht="11.25">
      <c r="B32" s="42" t="s">
        <v>139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s="30" customFormat="1" ht="25.5" customHeight="1">
      <c r="B33" s="127" t="s">
        <v>140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2:17" ht="11.25">
      <c r="B34" s="42" t="s">
        <v>141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1.25">
      <c r="B35" s="42" t="s">
        <v>142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1.25">
      <c r="B36" s="42" t="s">
        <v>143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1.25" customHeight="1">
      <c r="A37" s="4" t="s">
        <v>23</v>
      </c>
      <c r="B37" s="116" t="s">
        <v>24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3.5" customHeight="1">
      <c r="A38" s="10"/>
      <c r="B38" s="117" t="s">
        <v>136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40" spans="1:17" ht="11.25" customHeight="1">
      <c r="A40" s="4" t="s">
        <v>25</v>
      </c>
      <c r="B40" s="4" t="s">
        <v>26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1.25" customHeight="1" thickBot="1">
      <c r="A41" s="119" t="s">
        <v>27</v>
      </c>
      <c r="B41" s="119"/>
      <c r="C41" s="11" t="s">
        <v>28</v>
      </c>
      <c r="D41" s="11" t="s">
        <v>29</v>
      </c>
      <c r="E41" s="120" t="s">
        <v>30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 ht="21.75" customHeight="1">
      <c r="A42" s="106"/>
      <c r="B42" s="106"/>
      <c r="C42" s="13">
        <v>1315062</v>
      </c>
      <c r="D42" s="14">
        <v>810</v>
      </c>
      <c r="E42" s="131" t="s">
        <v>137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3"/>
    </row>
    <row r="43" spans="1:17" ht="11.25" customHeight="1">
      <c r="A43" s="106"/>
      <c r="B43" s="106"/>
      <c r="C43" s="13">
        <v>1315063</v>
      </c>
      <c r="D43" s="14">
        <v>810</v>
      </c>
      <c r="E43" s="128" t="s">
        <v>138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30"/>
    </row>
    <row r="45" spans="1:17" ht="11.25" customHeight="1">
      <c r="A45" s="4" t="s">
        <v>31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" t="s">
        <v>32</v>
      </c>
    </row>
    <row r="46" spans="1:17" ht="11.25" customHeight="1">
      <c r="A46" s="109" t="s">
        <v>27</v>
      </c>
      <c r="B46" s="109"/>
      <c r="C46" s="111" t="s">
        <v>28</v>
      </c>
      <c r="D46" s="111" t="s">
        <v>29</v>
      </c>
      <c r="E46" s="68" t="s">
        <v>33</v>
      </c>
      <c r="F46" s="68"/>
      <c r="G46" s="68"/>
      <c r="H46" s="68"/>
      <c r="I46" s="68"/>
      <c r="J46" s="68"/>
      <c r="K46" s="68"/>
      <c r="L46" s="68" t="s">
        <v>34</v>
      </c>
      <c r="M46" s="68"/>
      <c r="N46" s="68" t="s">
        <v>35</v>
      </c>
      <c r="O46" s="68"/>
      <c r="P46" s="121" t="s">
        <v>36</v>
      </c>
      <c r="Q46" s="121"/>
    </row>
    <row r="47" spans="1:17" ht="11.25" customHeight="1">
      <c r="A47" s="66"/>
      <c r="B47" s="110"/>
      <c r="C47" s="112"/>
      <c r="D47" s="112"/>
      <c r="E47" s="60"/>
      <c r="F47" s="67"/>
      <c r="G47" s="67"/>
      <c r="H47" s="67"/>
      <c r="I47" s="67"/>
      <c r="J47" s="67"/>
      <c r="K47" s="67"/>
      <c r="L47" s="60"/>
      <c r="M47" s="67"/>
      <c r="N47" s="60"/>
      <c r="O47" s="67"/>
      <c r="P47" s="112"/>
      <c r="Q47" s="122"/>
    </row>
    <row r="48" spans="1:17" ht="11.25" customHeight="1">
      <c r="A48" s="53">
        <v>1</v>
      </c>
      <c r="B48" s="53"/>
      <c r="C48" s="12">
        <v>2</v>
      </c>
      <c r="D48" s="12">
        <v>3</v>
      </c>
      <c r="E48" s="100">
        <v>4</v>
      </c>
      <c r="F48" s="100"/>
      <c r="G48" s="100"/>
      <c r="H48" s="100"/>
      <c r="I48" s="100"/>
      <c r="J48" s="100"/>
      <c r="K48" s="100"/>
      <c r="L48" s="100">
        <v>5</v>
      </c>
      <c r="M48" s="100"/>
      <c r="N48" s="100">
        <v>6</v>
      </c>
      <c r="O48" s="100"/>
      <c r="P48" s="62">
        <v>7</v>
      </c>
      <c r="Q48" s="62"/>
    </row>
    <row r="49" spans="1:17" ht="21.75" customHeight="1">
      <c r="A49" s="106"/>
      <c r="B49" s="106"/>
      <c r="C49" s="13">
        <v>1315062</v>
      </c>
      <c r="D49" s="14">
        <v>810</v>
      </c>
      <c r="E49" s="107" t="s">
        <v>137</v>
      </c>
      <c r="F49" s="107"/>
      <c r="G49" s="107"/>
      <c r="H49" s="107"/>
      <c r="I49" s="107"/>
      <c r="J49" s="107"/>
      <c r="K49" s="107"/>
      <c r="L49" s="103">
        <f>L50+L51</f>
        <v>4303.264</v>
      </c>
      <c r="M49" s="103"/>
      <c r="N49" s="79"/>
      <c r="O49" s="79"/>
      <c r="P49" s="80">
        <f>L49</f>
        <v>4303.264</v>
      </c>
      <c r="Q49" s="80"/>
    </row>
    <row r="50" spans="1:17" s="33" customFormat="1" ht="21.75" customHeight="1">
      <c r="A50" s="104">
        <v>2</v>
      </c>
      <c r="B50" s="104"/>
      <c r="C50" s="31">
        <v>1315062</v>
      </c>
      <c r="D50" s="32">
        <v>810</v>
      </c>
      <c r="E50" s="77" t="s">
        <v>38</v>
      </c>
      <c r="F50" s="77"/>
      <c r="G50" s="77"/>
      <c r="H50" s="77"/>
      <c r="I50" s="77"/>
      <c r="J50" s="77"/>
      <c r="K50" s="77"/>
      <c r="L50" s="108">
        <f>420-3.6</f>
        <v>416.4</v>
      </c>
      <c r="M50" s="108"/>
      <c r="N50" s="105"/>
      <c r="O50" s="105"/>
      <c r="P50" s="95">
        <f>L50</f>
        <v>416.4</v>
      </c>
      <c r="Q50" s="95"/>
    </row>
    <row r="51" spans="1:17" s="33" customFormat="1" ht="27" customHeight="1">
      <c r="A51" s="104">
        <v>3</v>
      </c>
      <c r="B51" s="104"/>
      <c r="C51" s="31">
        <v>1315062</v>
      </c>
      <c r="D51" s="32">
        <v>810</v>
      </c>
      <c r="E51" s="77" t="s">
        <v>37</v>
      </c>
      <c r="F51" s="77"/>
      <c r="G51" s="77"/>
      <c r="H51" s="77"/>
      <c r="I51" s="77"/>
      <c r="J51" s="77"/>
      <c r="K51" s="77"/>
      <c r="L51" s="108">
        <f>3469.245+400+17.619</f>
        <v>3886.864</v>
      </c>
      <c r="M51" s="108"/>
      <c r="N51" s="105"/>
      <c r="O51" s="105"/>
      <c r="P51" s="95">
        <f>L51+N51</f>
        <v>3886.864</v>
      </c>
      <c r="Q51" s="95"/>
    </row>
    <row r="52" spans="1:17" ht="11.25" customHeight="1">
      <c r="A52" s="106"/>
      <c r="B52" s="106"/>
      <c r="C52" s="13">
        <v>1315063</v>
      </c>
      <c r="D52" s="14">
        <v>810</v>
      </c>
      <c r="E52" s="107" t="s">
        <v>138</v>
      </c>
      <c r="F52" s="107"/>
      <c r="G52" s="107"/>
      <c r="H52" s="107"/>
      <c r="I52" s="107"/>
      <c r="J52" s="107"/>
      <c r="K52" s="107"/>
      <c r="L52" s="103">
        <v>1896.094</v>
      </c>
      <c r="M52" s="103"/>
      <c r="N52" s="103">
        <v>60</v>
      </c>
      <c r="O52" s="103"/>
      <c r="P52" s="80">
        <v>1956.094</v>
      </c>
      <c r="Q52" s="80"/>
    </row>
    <row r="53" spans="1:17" ht="21.75" customHeight="1">
      <c r="A53" s="101">
        <v>1</v>
      </c>
      <c r="B53" s="101"/>
      <c r="C53" s="15">
        <v>1315063</v>
      </c>
      <c r="D53" s="16">
        <v>810</v>
      </c>
      <c r="E53" s="44" t="s">
        <v>39</v>
      </c>
      <c r="F53" s="44"/>
      <c r="G53" s="44"/>
      <c r="H53" s="44"/>
      <c r="I53" s="44"/>
      <c r="J53" s="44"/>
      <c r="K53" s="44"/>
      <c r="L53" s="102">
        <v>1894.844</v>
      </c>
      <c r="M53" s="102"/>
      <c r="N53" s="51"/>
      <c r="O53" s="51"/>
      <c r="P53" s="50">
        <v>1894.844</v>
      </c>
      <c r="Q53" s="50"/>
    </row>
    <row r="54" spans="1:17" ht="11.25" customHeight="1">
      <c r="A54" s="101">
        <v>2</v>
      </c>
      <c r="B54" s="101"/>
      <c r="C54" s="15">
        <v>1315063</v>
      </c>
      <c r="D54" s="16">
        <v>810</v>
      </c>
      <c r="E54" s="44" t="s">
        <v>40</v>
      </c>
      <c r="F54" s="44"/>
      <c r="G54" s="44"/>
      <c r="H54" s="44"/>
      <c r="I54" s="44"/>
      <c r="J54" s="44"/>
      <c r="K54" s="44"/>
      <c r="L54" s="102">
        <v>1.25</v>
      </c>
      <c r="M54" s="102"/>
      <c r="N54" s="51"/>
      <c r="O54" s="51"/>
      <c r="P54" s="50">
        <v>1.25</v>
      </c>
      <c r="Q54" s="50"/>
    </row>
    <row r="55" spans="1:17" ht="11.25" customHeight="1">
      <c r="A55" s="101">
        <v>3</v>
      </c>
      <c r="B55" s="101"/>
      <c r="C55" s="15">
        <v>1315063</v>
      </c>
      <c r="D55" s="16">
        <v>810</v>
      </c>
      <c r="E55" s="44" t="s">
        <v>41</v>
      </c>
      <c r="F55" s="44"/>
      <c r="G55" s="44"/>
      <c r="H55" s="44"/>
      <c r="I55" s="44"/>
      <c r="J55" s="44"/>
      <c r="K55" s="44"/>
      <c r="L55" s="51"/>
      <c r="M55" s="51"/>
      <c r="N55" s="102">
        <v>60</v>
      </c>
      <c r="O55" s="102"/>
      <c r="P55" s="50">
        <v>60</v>
      </c>
      <c r="Q55" s="50"/>
    </row>
    <row r="56" spans="1:17" ht="11.25" customHeight="1">
      <c r="A56" s="63" t="s">
        <v>42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103">
        <f>L49+L52</f>
        <v>6199.358</v>
      </c>
      <c r="M56" s="103"/>
      <c r="N56" s="103">
        <v>60</v>
      </c>
      <c r="O56" s="103"/>
      <c r="P56" s="80">
        <f>P49+P52</f>
        <v>6259.358</v>
      </c>
      <c r="Q56" s="80"/>
    </row>
    <row r="58" spans="1:17" ht="11.25" customHeight="1">
      <c r="A58" s="4" t="s">
        <v>43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" t="s">
        <v>32</v>
      </c>
    </row>
    <row r="59" spans="1:17" ht="21.75" customHeight="1">
      <c r="A59" s="65" t="s">
        <v>44</v>
      </c>
      <c r="B59" s="65"/>
      <c r="C59" s="65"/>
      <c r="D59" s="65"/>
      <c r="E59" s="65"/>
      <c r="F59" s="65"/>
      <c r="G59" s="65"/>
      <c r="H59" s="65"/>
      <c r="I59" s="65"/>
      <c r="J59" s="65"/>
      <c r="K59" s="18" t="s">
        <v>28</v>
      </c>
      <c r="L59" s="71" t="s">
        <v>34</v>
      </c>
      <c r="M59" s="71"/>
      <c r="N59" s="71" t="s">
        <v>35</v>
      </c>
      <c r="O59" s="71"/>
      <c r="P59" s="98" t="s">
        <v>36</v>
      </c>
      <c r="Q59" s="98"/>
    </row>
    <row r="60" spans="1:17" ht="11.25" customHeight="1" thickBot="1">
      <c r="A60" s="99">
        <v>1</v>
      </c>
      <c r="B60" s="99"/>
      <c r="C60" s="99"/>
      <c r="D60" s="99"/>
      <c r="E60" s="99"/>
      <c r="F60" s="99"/>
      <c r="G60" s="99"/>
      <c r="H60" s="99"/>
      <c r="I60" s="99"/>
      <c r="J60" s="99"/>
      <c r="K60" s="12">
        <v>2</v>
      </c>
      <c r="L60" s="100">
        <v>3</v>
      </c>
      <c r="M60" s="100"/>
      <c r="N60" s="100">
        <v>4</v>
      </c>
      <c r="O60" s="100"/>
      <c r="P60" s="62">
        <v>5</v>
      </c>
      <c r="Q60" s="62"/>
    </row>
    <row r="61" spans="1:17" s="33" customFormat="1" ht="21.75" customHeight="1">
      <c r="A61" s="94" t="s">
        <v>45</v>
      </c>
      <c r="B61" s="94"/>
      <c r="C61" s="94"/>
      <c r="D61" s="94"/>
      <c r="E61" s="94"/>
      <c r="F61" s="94"/>
      <c r="G61" s="94"/>
      <c r="H61" s="94"/>
      <c r="I61" s="94"/>
      <c r="J61" s="94"/>
      <c r="K61" s="37">
        <v>1315062</v>
      </c>
      <c r="L61" s="95">
        <v>4303.264</v>
      </c>
      <c r="M61" s="95"/>
      <c r="N61" s="96"/>
      <c r="O61" s="96"/>
      <c r="P61" s="97">
        <v>4303.264</v>
      </c>
      <c r="Q61" s="97"/>
    </row>
    <row r="62" spans="1:17" ht="11.25" customHeight="1">
      <c r="A62" s="44" t="s">
        <v>46</v>
      </c>
      <c r="B62" s="44"/>
      <c r="C62" s="44"/>
      <c r="D62" s="44"/>
      <c r="E62" s="44"/>
      <c r="F62" s="44"/>
      <c r="G62" s="44"/>
      <c r="H62" s="44"/>
      <c r="I62" s="44"/>
      <c r="J62" s="44"/>
      <c r="K62" s="19" t="s">
        <v>47</v>
      </c>
      <c r="L62" s="50">
        <v>4303.264</v>
      </c>
      <c r="M62" s="50"/>
      <c r="N62" s="51"/>
      <c r="O62" s="52"/>
      <c r="P62" s="50">
        <v>4303.264</v>
      </c>
      <c r="Q62" s="50"/>
    </row>
    <row r="63" spans="1:17" ht="11.25" customHeight="1">
      <c r="A63" s="79" t="s">
        <v>42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50">
        <v>4303.264</v>
      </c>
      <c r="M63" s="50"/>
      <c r="N63" s="79"/>
      <c r="O63" s="79"/>
      <c r="P63" s="80">
        <v>4303.264</v>
      </c>
      <c r="Q63" s="80"/>
    </row>
    <row r="65" spans="1:17" ht="11.25" customHeight="1">
      <c r="A65" s="4" t="s">
        <v>48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1.25" customHeight="1">
      <c r="A66" s="81" t="s">
        <v>27</v>
      </c>
      <c r="B66" s="81"/>
      <c r="C66" s="84" t="s">
        <v>28</v>
      </c>
      <c r="D66" s="86" t="s">
        <v>49</v>
      </c>
      <c r="E66" s="86"/>
      <c r="F66" s="86"/>
      <c r="G66" s="86"/>
      <c r="H66" s="86"/>
      <c r="I66" s="86"/>
      <c r="J66" s="86"/>
      <c r="K66" s="86"/>
      <c r="L66" s="89" t="s">
        <v>50</v>
      </c>
      <c r="M66" s="89" t="s">
        <v>51</v>
      </c>
      <c r="N66" s="89"/>
      <c r="O66" s="89"/>
      <c r="P66" s="91" t="s">
        <v>52</v>
      </c>
      <c r="Q66" s="91"/>
    </row>
    <row r="67" spans="1:17" ht="11.25" customHeight="1">
      <c r="A67" s="82"/>
      <c r="B67" s="83"/>
      <c r="C67" s="85"/>
      <c r="D67" s="87"/>
      <c r="E67" s="88"/>
      <c r="F67" s="88"/>
      <c r="G67" s="88"/>
      <c r="H67" s="88"/>
      <c r="I67" s="88"/>
      <c r="J67" s="88"/>
      <c r="K67" s="88"/>
      <c r="L67" s="90"/>
      <c r="M67" s="87"/>
      <c r="N67" s="88"/>
      <c r="O67" s="83"/>
      <c r="P67" s="92"/>
      <c r="Q67" s="93"/>
    </row>
    <row r="68" spans="1:17" ht="11.25" customHeight="1">
      <c r="A68" s="53">
        <v>1</v>
      </c>
      <c r="B68" s="53"/>
      <c r="C68" s="12">
        <v>2</v>
      </c>
      <c r="D68" s="54">
        <v>3</v>
      </c>
      <c r="E68" s="54"/>
      <c r="F68" s="54"/>
      <c r="G68" s="54"/>
      <c r="H68" s="54"/>
      <c r="I68" s="54"/>
      <c r="J68" s="54"/>
      <c r="K68" s="54"/>
      <c r="L68" s="12">
        <v>4</v>
      </c>
      <c r="M68" s="54">
        <v>5</v>
      </c>
      <c r="N68" s="54"/>
      <c r="O68" s="54"/>
      <c r="P68" s="62">
        <v>6</v>
      </c>
      <c r="Q68" s="62"/>
    </row>
    <row r="69" spans="1:17" ht="21.75" customHeight="1">
      <c r="A69" s="73"/>
      <c r="B69" s="73"/>
      <c r="C69" s="21"/>
      <c r="D69" s="74" t="s">
        <v>137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ht="21.75" customHeight="1">
      <c r="A70" s="48">
        <v>2</v>
      </c>
      <c r="B70" s="48"/>
      <c r="C70" s="13">
        <v>1315062</v>
      </c>
      <c r="D70" s="49" t="s">
        <v>38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1:17" ht="21.75" customHeight="1">
      <c r="A71" s="47" t="s">
        <v>53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ht="16.5" customHeight="1">
      <c r="A72" s="22">
        <v>1</v>
      </c>
      <c r="B72" s="23"/>
      <c r="C72" s="15">
        <v>1315062</v>
      </c>
      <c r="D72" s="44" t="s">
        <v>92</v>
      </c>
      <c r="E72" s="44"/>
      <c r="F72" s="44"/>
      <c r="G72" s="44"/>
      <c r="H72" s="44"/>
      <c r="I72" s="44"/>
      <c r="J72" s="44"/>
      <c r="K72" s="44"/>
      <c r="L72" s="24" t="s">
        <v>55</v>
      </c>
      <c r="M72" s="45" t="s">
        <v>56</v>
      </c>
      <c r="N72" s="45"/>
      <c r="O72" s="45"/>
      <c r="P72" s="46">
        <v>27</v>
      </c>
      <c r="Q72" s="46"/>
    </row>
    <row r="73" spans="1:17" ht="18" customHeight="1">
      <c r="A73" s="22">
        <v>2</v>
      </c>
      <c r="B73" s="23"/>
      <c r="C73" s="15">
        <v>1315062</v>
      </c>
      <c r="D73" s="44" t="s">
        <v>93</v>
      </c>
      <c r="E73" s="44"/>
      <c r="F73" s="44"/>
      <c r="G73" s="44"/>
      <c r="H73" s="44"/>
      <c r="I73" s="44"/>
      <c r="J73" s="44"/>
      <c r="K73" s="44"/>
      <c r="L73" s="24" t="s">
        <v>55</v>
      </c>
      <c r="M73" s="45" t="s">
        <v>56</v>
      </c>
      <c r="N73" s="45"/>
      <c r="O73" s="45"/>
      <c r="P73" s="46">
        <v>5</v>
      </c>
      <c r="Q73" s="46"/>
    </row>
    <row r="74" spans="1:17" ht="14.25" customHeight="1">
      <c r="A74" s="47" t="s">
        <v>69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ht="15.75" customHeight="1">
      <c r="A75" s="22">
        <v>1</v>
      </c>
      <c r="B75" s="23"/>
      <c r="C75" s="15">
        <v>1315062</v>
      </c>
      <c r="D75" s="44" t="s">
        <v>94</v>
      </c>
      <c r="E75" s="44"/>
      <c r="F75" s="44"/>
      <c r="G75" s="44"/>
      <c r="H75" s="44"/>
      <c r="I75" s="44"/>
      <c r="J75" s="44"/>
      <c r="K75" s="44"/>
      <c r="L75" s="24" t="s">
        <v>66</v>
      </c>
      <c r="M75" s="45" t="s">
        <v>56</v>
      </c>
      <c r="N75" s="45"/>
      <c r="O75" s="45"/>
      <c r="P75" s="46">
        <v>27</v>
      </c>
      <c r="Q75" s="46"/>
    </row>
    <row r="76" spans="1:17" ht="21.75" customHeight="1">
      <c r="A76" s="22">
        <v>2</v>
      </c>
      <c r="B76" s="23"/>
      <c r="C76" s="15">
        <v>1315062</v>
      </c>
      <c r="D76" s="44" t="s">
        <v>95</v>
      </c>
      <c r="E76" s="44"/>
      <c r="F76" s="44"/>
      <c r="G76" s="44"/>
      <c r="H76" s="44"/>
      <c r="I76" s="44"/>
      <c r="J76" s="44"/>
      <c r="K76" s="44"/>
      <c r="L76" s="24" t="s">
        <v>66</v>
      </c>
      <c r="M76" s="45" t="s">
        <v>56</v>
      </c>
      <c r="N76" s="45"/>
      <c r="O76" s="45"/>
      <c r="P76" s="46">
        <v>12</v>
      </c>
      <c r="Q76" s="46"/>
    </row>
    <row r="77" spans="1:17" ht="21.75" customHeight="1">
      <c r="A77" s="47" t="s">
        <v>73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ht="21.75" customHeight="1">
      <c r="A78" s="22">
        <v>1</v>
      </c>
      <c r="B78" s="23"/>
      <c r="C78" s="15">
        <v>1315062</v>
      </c>
      <c r="D78" s="44" t="s">
        <v>96</v>
      </c>
      <c r="E78" s="44"/>
      <c r="F78" s="44"/>
      <c r="G78" s="44"/>
      <c r="H78" s="44"/>
      <c r="I78" s="44"/>
      <c r="J78" s="44"/>
      <c r="K78" s="44"/>
      <c r="L78" s="24" t="s">
        <v>75</v>
      </c>
      <c r="M78" s="45" t="s">
        <v>76</v>
      </c>
      <c r="N78" s="45"/>
      <c r="O78" s="45"/>
      <c r="P78" s="46">
        <v>1100</v>
      </c>
      <c r="Q78" s="46"/>
    </row>
    <row r="79" spans="1:17" ht="21.75" customHeight="1">
      <c r="A79" s="22">
        <v>2</v>
      </c>
      <c r="B79" s="23"/>
      <c r="C79" s="15">
        <v>1315062</v>
      </c>
      <c r="D79" s="44" t="s">
        <v>97</v>
      </c>
      <c r="E79" s="44"/>
      <c r="F79" s="44"/>
      <c r="G79" s="44"/>
      <c r="H79" s="44"/>
      <c r="I79" s="44"/>
      <c r="J79" s="44"/>
      <c r="K79" s="44"/>
      <c r="L79" s="24" t="s">
        <v>75</v>
      </c>
      <c r="M79" s="45" t="s">
        <v>76</v>
      </c>
      <c r="N79" s="45"/>
      <c r="O79" s="45"/>
      <c r="P79" s="46">
        <v>5000</v>
      </c>
      <c r="Q79" s="46"/>
    </row>
    <row r="80" spans="1:17" ht="21.75" customHeight="1">
      <c r="A80" s="47" t="s">
        <v>85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ht="21.75" customHeight="1">
      <c r="A81" s="22">
        <v>1</v>
      </c>
      <c r="B81" s="23"/>
      <c r="C81" s="15">
        <v>1315062</v>
      </c>
      <c r="D81" s="44" t="s">
        <v>98</v>
      </c>
      <c r="E81" s="44"/>
      <c r="F81" s="44"/>
      <c r="G81" s="44"/>
      <c r="H81" s="44"/>
      <c r="I81" s="44"/>
      <c r="J81" s="44"/>
      <c r="K81" s="44"/>
      <c r="L81" s="24" t="s">
        <v>87</v>
      </c>
      <c r="M81" s="45" t="s">
        <v>76</v>
      </c>
      <c r="N81" s="45"/>
      <c r="O81" s="45"/>
      <c r="P81" s="46">
        <v>8</v>
      </c>
      <c r="Q81" s="46"/>
    </row>
    <row r="82" spans="1:17" ht="21.75" customHeight="1">
      <c r="A82" s="22">
        <v>2</v>
      </c>
      <c r="B82" s="23"/>
      <c r="C82" s="15">
        <v>1315062</v>
      </c>
      <c r="D82" s="44" t="s">
        <v>99</v>
      </c>
      <c r="E82" s="44"/>
      <c r="F82" s="44"/>
      <c r="G82" s="44"/>
      <c r="H82" s="44"/>
      <c r="I82" s="44"/>
      <c r="J82" s="44"/>
      <c r="K82" s="44"/>
      <c r="L82" s="24" t="s">
        <v>87</v>
      </c>
      <c r="M82" s="45" t="s">
        <v>76</v>
      </c>
      <c r="N82" s="45"/>
      <c r="O82" s="45"/>
      <c r="P82" s="46">
        <v>71</v>
      </c>
      <c r="Q82" s="46"/>
    </row>
    <row r="83" spans="1:17" ht="11.25" customHeight="1">
      <c r="A83" s="48">
        <v>3</v>
      </c>
      <c r="B83" s="48"/>
      <c r="C83" s="13">
        <v>1315062</v>
      </c>
      <c r="D83" s="49" t="s">
        <v>37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ht="11.25" customHeight="1">
      <c r="A84" s="47" t="s">
        <v>53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ht="21.75" customHeight="1">
      <c r="A85" s="22">
        <v>1</v>
      </c>
      <c r="B85" s="23"/>
      <c r="C85" s="15">
        <v>1315062</v>
      </c>
      <c r="D85" s="44" t="s">
        <v>54</v>
      </c>
      <c r="E85" s="44"/>
      <c r="F85" s="44"/>
      <c r="G85" s="44"/>
      <c r="H85" s="44"/>
      <c r="I85" s="44"/>
      <c r="J85" s="44"/>
      <c r="K85" s="44"/>
      <c r="L85" s="24" t="s">
        <v>55</v>
      </c>
      <c r="M85" s="45" t="s">
        <v>56</v>
      </c>
      <c r="N85" s="45"/>
      <c r="O85" s="45"/>
      <c r="P85" s="46">
        <v>1</v>
      </c>
      <c r="Q85" s="46"/>
    </row>
    <row r="86" spans="1:17" ht="21.75" customHeight="1">
      <c r="A86" s="22">
        <v>2</v>
      </c>
      <c r="B86" s="23"/>
      <c r="C86" s="15">
        <v>1315062</v>
      </c>
      <c r="D86" s="44" t="s">
        <v>145</v>
      </c>
      <c r="E86" s="44"/>
      <c r="F86" s="44"/>
      <c r="G86" s="44"/>
      <c r="H86" s="44"/>
      <c r="I86" s="44"/>
      <c r="J86" s="44"/>
      <c r="K86" s="44"/>
      <c r="L86" s="24" t="s">
        <v>55</v>
      </c>
      <c r="M86" s="45" t="s">
        <v>56</v>
      </c>
      <c r="N86" s="45"/>
      <c r="O86" s="45"/>
      <c r="P86" s="46">
        <v>1</v>
      </c>
      <c r="Q86" s="46"/>
    </row>
    <row r="87" spans="1:17" ht="21.75" customHeight="1">
      <c r="A87" s="22">
        <v>3</v>
      </c>
      <c r="B87" s="23"/>
      <c r="C87" s="15">
        <v>1315062</v>
      </c>
      <c r="D87" s="44" t="s">
        <v>57</v>
      </c>
      <c r="E87" s="44"/>
      <c r="F87" s="44"/>
      <c r="G87" s="44"/>
      <c r="H87" s="44"/>
      <c r="I87" s="44"/>
      <c r="J87" s="44"/>
      <c r="K87" s="44"/>
      <c r="L87" s="24" t="s">
        <v>55</v>
      </c>
      <c r="M87" s="45" t="s">
        <v>56</v>
      </c>
      <c r="N87" s="45"/>
      <c r="O87" s="45"/>
      <c r="P87" s="46">
        <v>1</v>
      </c>
      <c r="Q87" s="46"/>
    </row>
    <row r="88" spans="1:17" ht="32.25" customHeight="1">
      <c r="A88" s="22">
        <v>4</v>
      </c>
      <c r="B88" s="23"/>
      <c r="C88" s="15">
        <v>1315062</v>
      </c>
      <c r="D88" s="44" t="s">
        <v>146</v>
      </c>
      <c r="E88" s="44"/>
      <c r="F88" s="44"/>
      <c r="G88" s="44"/>
      <c r="H88" s="44"/>
      <c r="I88" s="44"/>
      <c r="J88" s="44"/>
      <c r="K88" s="44"/>
      <c r="L88" s="24" t="s">
        <v>55</v>
      </c>
      <c r="M88" s="45" t="s">
        <v>56</v>
      </c>
      <c r="N88" s="45"/>
      <c r="O88" s="45"/>
      <c r="P88" s="46">
        <v>7</v>
      </c>
      <c r="Q88" s="46"/>
    </row>
    <row r="89" spans="1:17" ht="11.25" customHeight="1">
      <c r="A89" s="22">
        <v>5</v>
      </c>
      <c r="B89" s="23"/>
      <c r="C89" s="15">
        <v>1315062</v>
      </c>
      <c r="D89" s="44" t="s">
        <v>58</v>
      </c>
      <c r="E89" s="44"/>
      <c r="F89" s="44"/>
      <c r="G89" s="44"/>
      <c r="H89" s="44"/>
      <c r="I89" s="44"/>
      <c r="J89" s="44"/>
      <c r="K89" s="44"/>
      <c r="L89" s="24" t="s">
        <v>59</v>
      </c>
      <c r="M89" s="45" t="s">
        <v>56</v>
      </c>
      <c r="N89" s="45"/>
      <c r="O89" s="45"/>
      <c r="P89" s="75"/>
      <c r="Q89" s="75"/>
    </row>
    <row r="90" spans="1:17" ht="11.25" customHeight="1">
      <c r="A90" s="22">
        <v>6</v>
      </c>
      <c r="B90" s="23"/>
      <c r="C90" s="15">
        <v>1315062</v>
      </c>
      <c r="D90" s="44" t="s">
        <v>60</v>
      </c>
      <c r="E90" s="44"/>
      <c r="F90" s="44"/>
      <c r="G90" s="44"/>
      <c r="H90" s="44"/>
      <c r="I90" s="44"/>
      <c r="J90" s="44"/>
      <c r="K90" s="44"/>
      <c r="L90" s="24" t="s">
        <v>55</v>
      </c>
      <c r="M90" s="45" t="s">
        <v>56</v>
      </c>
      <c r="N90" s="45"/>
      <c r="O90" s="45"/>
      <c r="P90" s="46">
        <v>1</v>
      </c>
      <c r="Q90" s="46"/>
    </row>
    <row r="91" spans="1:17" ht="11.25" customHeight="1">
      <c r="A91" s="22">
        <v>7</v>
      </c>
      <c r="B91" s="23"/>
      <c r="C91" s="15">
        <v>1315062</v>
      </c>
      <c r="D91" s="44" t="s">
        <v>61</v>
      </c>
      <c r="E91" s="44"/>
      <c r="F91" s="44"/>
      <c r="G91" s="44"/>
      <c r="H91" s="44"/>
      <c r="I91" s="44"/>
      <c r="J91" s="44"/>
      <c r="K91" s="44"/>
      <c r="L91" s="24" t="s">
        <v>55</v>
      </c>
      <c r="M91" s="45" t="s">
        <v>56</v>
      </c>
      <c r="N91" s="45"/>
      <c r="O91" s="45"/>
      <c r="P91" s="46">
        <v>6</v>
      </c>
      <c r="Q91" s="46"/>
    </row>
    <row r="92" spans="1:17" ht="32.25" customHeight="1">
      <c r="A92" s="22">
        <v>8</v>
      </c>
      <c r="B92" s="23"/>
      <c r="C92" s="15">
        <v>1315062</v>
      </c>
      <c r="D92" s="44" t="s">
        <v>62</v>
      </c>
      <c r="E92" s="44"/>
      <c r="F92" s="44"/>
      <c r="G92" s="44"/>
      <c r="H92" s="44"/>
      <c r="I92" s="44"/>
      <c r="J92" s="44"/>
      <c r="K92" s="44"/>
      <c r="L92" s="24" t="s">
        <v>55</v>
      </c>
      <c r="M92" s="45" t="s">
        <v>56</v>
      </c>
      <c r="N92" s="45"/>
      <c r="O92" s="45"/>
      <c r="P92" s="46">
        <v>27</v>
      </c>
      <c r="Q92" s="46"/>
    </row>
    <row r="93" spans="1:17" ht="11.25" customHeight="1">
      <c r="A93" s="22">
        <v>9</v>
      </c>
      <c r="B93" s="23"/>
      <c r="C93" s="15">
        <v>1315062</v>
      </c>
      <c r="D93" s="44" t="s">
        <v>58</v>
      </c>
      <c r="E93" s="44"/>
      <c r="F93" s="44"/>
      <c r="G93" s="44"/>
      <c r="H93" s="44"/>
      <c r="I93" s="44"/>
      <c r="J93" s="44"/>
      <c r="K93" s="44"/>
      <c r="L93" s="24" t="s">
        <v>59</v>
      </c>
      <c r="M93" s="45" t="s">
        <v>56</v>
      </c>
      <c r="N93" s="45"/>
      <c r="O93" s="45"/>
      <c r="P93" s="75"/>
      <c r="Q93" s="75"/>
    </row>
    <row r="94" spans="1:17" ht="11.25" customHeight="1">
      <c r="A94" s="22">
        <v>10</v>
      </c>
      <c r="B94" s="23"/>
      <c r="C94" s="15">
        <v>1315062</v>
      </c>
      <c r="D94" s="44" t="s">
        <v>63</v>
      </c>
      <c r="E94" s="44"/>
      <c r="F94" s="44"/>
      <c r="G94" s="44"/>
      <c r="H94" s="44"/>
      <c r="I94" s="44"/>
      <c r="J94" s="44"/>
      <c r="K94" s="44"/>
      <c r="L94" s="24" t="s">
        <v>55</v>
      </c>
      <c r="M94" s="45" t="s">
        <v>56</v>
      </c>
      <c r="N94" s="45"/>
      <c r="O94" s="45"/>
      <c r="P94" s="46">
        <v>20</v>
      </c>
      <c r="Q94" s="46"/>
    </row>
    <row r="95" spans="1:17" ht="11.25" customHeight="1">
      <c r="A95" s="22">
        <v>11</v>
      </c>
      <c r="B95" s="23"/>
      <c r="C95" s="15">
        <v>1315062</v>
      </c>
      <c r="D95" s="44" t="s">
        <v>61</v>
      </c>
      <c r="E95" s="44"/>
      <c r="F95" s="44"/>
      <c r="G95" s="44"/>
      <c r="H95" s="44"/>
      <c r="I95" s="44"/>
      <c r="J95" s="44"/>
      <c r="K95" s="44"/>
      <c r="L95" s="24" t="s">
        <v>55</v>
      </c>
      <c r="M95" s="45" t="s">
        <v>56</v>
      </c>
      <c r="N95" s="45"/>
      <c r="O95" s="45"/>
      <c r="P95" s="46">
        <v>7</v>
      </c>
      <c r="Q95" s="46"/>
    </row>
    <row r="96" spans="1:17" ht="32.25" customHeight="1">
      <c r="A96" s="22">
        <v>12</v>
      </c>
      <c r="B96" s="23"/>
      <c r="C96" s="15">
        <v>1315062</v>
      </c>
      <c r="D96" s="44" t="s">
        <v>64</v>
      </c>
      <c r="E96" s="44"/>
      <c r="F96" s="44"/>
      <c r="G96" s="44"/>
      <c r="H96" s="44"/>
      <c r="I96" s="44"/>
      <c r="J96" s="44"/>
      <c r="K96" s="44"/>
      <c r="L96" s="24" t="s">
        <v>55</v>
      </c>
      <c r="M96" s="45" t="s">
        <v>56</v>
      </c>
      <c r="N96" s="45"/>
      <c r="O96" s="45"/>
      <c r="P96" s="46">
        <v>26</v>
      </c>
      <c r="Q96" s="46"/>
    </row>
    <row r="97" spans="1:17" ht="11.25" customHeight="1">
      <c r="A97" s="22">
        <v>13</v>
      </c>
      <c r="B97" s="23"/>
      <c r="C97" s="15">
        <v>1315062</v>
      </c>
      <c r="D97" s="44" t="s">
        <v>58</v>
      </c>
      <c r="E97" s="44"/>
      <c r="F97" s="44"/>
      <c r="G97" s="44"/>
      <c r="H97" s="44"/>
      <c r="I97" s="44"/>
      <c r="J97" s="44"/>
      <c r="K97" s="44"/>
      <c r="L97" s="24" t="s">
        <v>59</v>
      </c>
      <c r="M97" s="45" t="s">
        <v>56</v>
      </c>
      <c r="N97" s="45"/>
      <c r="O97" s="45"/>
      <c r="P97" s="75"/>
      <c r="Q97" s="75"/>
    </row>
    <row r="98" spans="1:17" ht="11.25" customHeight="1">
      <c r="A98" s="22">
        <v>14</v>
      </c>
      <c r="B98" s="23"/>
      <c r="C98" s="15">
        <v>1315062</v>
      </c>
      <c r="D98" s="44" t="s">
        <v>65</v>
      </c>
      <c r="E98" s="44"/>
      <c r="F98" s="44"/>
      <c r="G98" s="44"/>
      <c r="H98" s="44"/>
      <c r="I98" s="44"/>
      <c r="J98" s="44"/>
      <c r="K98" s="44"/>
      <c r="L98" s="24" t="s">
        <v>55</v>
      </c>
      <c r="M98" s="45" t="s">
        <v>56</v>
      </c>
      <c r="N98" s="45"/>
      <c r="O98" s="45"/>
      <c r="P98" s="46">
        <v>26</v>
      </c>
      <c r="Q98" s="46"/>
    </row>
    <row r="99" spans="1:17" ht="21.75" customHeight="1">
      <c r="A99" s="22">
        <v>15</v>
      </c>
      <c r="B99" s="23"/>
      <c r="C99" s="15">
        <v>1315062</v>
      </c>
      <c r="D99" s="44" t="s">
        <v>147</v>
      </c>
      <c r="E99" s="44"/>
      <c r="F99" s="44"/>
      <c r="G99" s="44"/>
      <c r="H99" s="44"/>
      <c r="I99" s="44"/>
      <c r="J99" s="44"/>
      <c r="K99" s="44"/>
      <c r="L99" s="24" t="s">
        <v>66</v>
      </c>
      <c r="M99" s="45" t="s">
        <v>56</v>
      </c>
      <c r="N99" s="45"/>
      <c r="O99" s="45"/>
      <c r="P99" s="46">
        <v>195</v>
      </c>
      <c r="Q99" s="46"/>
    </row>
    <row r="100" spans="1:17" ht="21.75" customHeight="1">
      <c r="A100" s="22">
        <v>16</v>
      </c>
      <c r="B100" s="23"/>
      <c r="C100" s="15">
        <v>1315062</v>
      </c>
      <c r="D100" s="44" t="s">
        <v>67</v>
      </c>
      <c r="E100" s="44"/>
      <c r="F100" s="44"/>
      <c r="G100" s="44"/>
      <c r="H100" s="44"/>
      <c r="I100" s="44"/>
      <c r="J100" s="44"/>
      <c r="K100" s="44"/>
      <c r="L100" s="24" t="s">
        <v>66</v>
      </c>
      <c r="M100" s="45" t="s">
        <v>56</v>
      </c>
      <c r="N100" s="45"/>
      <c r="O100" s="45"/>
      <c r="P100" s="46">
        <v>25</v>
      </c>
      <c r="Q100" s="46"/>
    </row>
    <row r="101" spans="1:17" ht="21.75" customHeight="1">
      <c r="A101" s="22">
        <v>17</v>
      </c>
      <c r="B101" s="23"/>
      <c r="C101" s="15">
        <v>1315062</v>
      </c>
      <c r="D101" s="44" t="s">
        <v>68</v>
      </c>
      <c r="E101" s="44"/>
      <c r="F101" s="44"/>
      <c r="G101" s="44"/>
      <c r="H101" s="44"/>
      <c r="I101" s="44"/>
      <c r="J101" s="44"/>
      <c r="K101" s="44"/>
      <c r="L101" s="24" t="s">
        <v>66</v>
      </c>
      <c r="M101" s="45" t="s">
        <v>56</v>
      </c>
      <c r="N101" s="45"/>
      <c r="O101" s="45"/>
      <c r="P101" s="46">
        <v>17</v>
      </c>
      <c r="Q101" s="46"/>
    </row>
    <row r="102" spans="1:17" ht="11.25" customHeight="1">
      <c r="A102" s="47" t="s">
        <v>69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 ht="32.25" customHeight="1">
      <c r="A103" s="22">
        <v>1</v>
      </c>
      <c r="B103" s="23"/>
      <c r="C103" s="15">
        <v>1315062</v>
      </c>
      <c r="D103" s="44" t="s">
        <v>148</v>
      </c>
      <c r="E103" s="44"/>
      <c r="F103" s="44"/>
      <c r="G103" s="44"/>
      <c r="H103" s="44"/>
      <c r="I103" s="44"/>
      <c r="J103" s="44"/>
      <c r="K103" s="44"/>
      <c r="L103" s="24" t="s">
        <v>70</v>
      </c>
      <c r="M103" s="45" t="s">
        <v>56</v>
      </c>
      <c r="N103" s="45"/>
      <c r="O103" s="45"/>
      <c r="P103" s="46">
        <v>2272</v>
      </c>
      <c r="Q103" s="46"/>
    </row>
    <row r="104" spans="1:17" ht="11.25" customHeight="1">
      <c r="A104" s="22">
        <v>2</v>
      </c>
      <c r="B104" s="23"/>
      <c r="C104" s="15">
        <v>1315062</v>
      </c>
      <c r="D104" s="44" t="s">
        <v>58</v>
      </c>
      <c r="E104" s="44"/>
      <c r="F104" s="44"/>
      <c r="G104" s="44"/>
      <c r="H104" s="44"/>
      <c r="I104" s="44"/>
      <c r="J104" s="44"/>
      <c r="K104" s="44"/>
      <c r="L104" s="24" t="s">
        <v>59</v>
      </c>
      <c r="M104" s="45" t="s">
        <v>56</v>
      </c>
      <c r="N104" s="45"/>
      <c r="O104" s="45"/>
      <c r="P104" s="75"/>
      <c r="Q104" s="75"/>
    </row>
    <row r="105" spans="1:17" ht="11.25" customHeight="1">
      <c r="A105" s="22">
        <v>3</v>
      </c>
      <c r="B105" s="23"/>
      <c r="C105" s="15">
        <v>1315062</v>
      </c>
      <c r="D105" s="44" t="s">
        <v>60</v>
      </c>
      <c r="E105" s="44"/>
      <c r="F105" s="44"/>
      <c r="G105" s="44"/>
      <c r="H105" s="44"/>
      <c r="I105" s="44"/>
      <c r="J105" s="44"/>
      <c r="K105" s="44"/>
      <c r="L105" s="24" t="s">
        <v>70</v>
      </c>
      <c r="M105" s="45" t="s">
        <v>56</v>
      </c>
      <c r="N105" s="45"/>
      <c r="O105" s="45"/>
      <c r="P105" s="46">
        <v>112</v>
      </c>
      <c r="Q105" s="46"/>
    </row>
    <row r="106" spans="1:17" ht="11.25" customHeight="1">
      <c r="A106" s="22">
        <v>4</v>
      </c>
      <c r="B106" s="23"/>
      <c r="C106" s="15">
        <v>1315062</v>
      </c>
      <c r="D106" s="44" t="s">
        <v>61</v>
      </c>
      <c r="E106" s="44"/>
      <c r="F106" s="44"/>
      <c r="G106" s="44"/>
      <c r="H106" s="44"/>
      <c r="I106" s="44"/>
      <c r="J106" s="44"/>
      <c r="K106" s="44"/>
      <c r="L106" s="24" t="s">
        <v>70</v>
      </c>
      <c r="M106" s="45" t="s">
        <v>56</v>
      </c>
      <c r="N106" s="45"/>
      <c r="O106" s="45"/>
      <c r="P106" s="46">
        <v>2160</v>
      </c>
      <c r="Q106" s="46"/>
    </row>
    <row r="107" spans="1:17" ht="32.25" customHeight="1">
      <c r="A107" s="22">
        <v>5</v>
      </c>
      <c r="B107" s="23"/>
      <c r="C107" s="15">
        <v>1315062</v>
      </c>
      <c r="D107" s="44" t="s">
        <v>71</v>
      </c>
      <c r="E107" s="44"/>
      <c r="F107" s="44"/>
      <c r="G107" s="44"/>
      <c r="H107" s="44"/>
      <c r="I107" s="44"/>
      <c r="J107" s="44"/>
      <c r="K107" s="44"/>
      <c r="L107" s="24" t="s">
        <v>70</v>
      </c>
      <c r="M107" s="45" t="s">
        <v>56</v>
      </c>
      <c r="N107" s="45"/>
      <c r="O107" s="45"/>
      <c r="P107" s="46">
        <v>4650</v>
      </c>
      <c r="Q107" s="46"/>
    </row>
    <row r="108" spans="1:17" ht="11.25" customHeight="1">
      <c r="A108" s="22">
        <v>6</v>
      </c>
      <c r="B108" s="23"/>
      <c r="C108" s="15">
        <v>1315062</v>
      </c>
      <c r="D108" s="44" t="s">
        <v>58</v>
      </c>
      <c r="E108" s="44"/>
      <c r="F108" s="44"/>
      <c r="G108" s="44"/>
      <c r="H108" s="44"/>
      <c r="I108" s="44"/>
      <c r="J108" s="44"/>
      <c r="K108" s="44"/>
      <c r="L108" s="24" t="s">
        <v>59</v>
      </c>
      <c r="M108" s="45" t="s">
        <v>56</v>
      </c>
      <c r="N108" s="45"/>
      <c r="O108" s="45"/>
      <c r="P108" s="75"/>
      <c r="Q108" s="75"/>
    </row>
    <row r="109" spans="1:17" ht="11.25" customHeight="1">
      <c r="A109" s="22">
        <v>7</v>
      </c>
      <c r="B109" s="23"/>
      <c r="C109" s="15">
        <v>1315062</v>
      </c>
      <c r="D109" s="44" t="s">
        <v>60</v>
      </c>
      <c r="E109" s="44"/>
      <c r="F109" s="44"/>
      <c r="G109" s="44"/>
      <c r="H109" s="44"/>
      <c r="I109" s="44"/>
      <c r="J109" s="44"/>
      <c r="K109" s="44"/>
      <c r="L109" s="24" t="s">
        <v>70</v>
      </c>
      <c r="M109" s="45" t="s">
        <v>56</v>
      </c>
      <c r="N109" s="45"/>
      <c r="O109" s="45"/>
      <c r="P109" s="46">
        <v>3150</v>
      </c>
      <c r="Q109" s="46"/>
    </row>
    <row r="110" spans="1:17" ht="11.25" customHeight="1">
      <c r="A110" s="22">
        <v>8</v>
      </c>
      <c r="B110" s="23"/>
      <c r="C110" s="15">
        <v>1315062</v>
      </c>
      <c r="D110" s="44" t="s">
        <v>61</v>
      </c>
      <c r="E110" s="44"/>
      <c r="F110" s="44"/>
      <c r="G110" s="44"/>
      <c r="H110" s="44"/>
      <c r="I110" s="44"/>
      <c r="J110" s="44"/>
      <c r="K110" s="44"/>
      <c r="L110" s="24" t="s">
        <v>70</v>
      </c>
      <c r="M110" s="45" t="s">
        <v>56</v>
      </c>
      <c r="N110" s="45"/>
      <c r="O110" s="45"/>
      <c r="P110" s="46">
        <v>1500</v>
      </c>
      <c r="Q110" s="46"/>
    </row>
    <row r="111" spans="1:17" ht="32.25" customHeight="1">
      <c r="A111" s="22">
        <v>9</v>
      </c>
      <c r="B111" s="23"/>
      <c r="C111" s="15">
        <v>1315062</v>
      </c>
      <c r="D111" s="44" t="s">
        <v>72</v>
      </c>
      <c r="E111" s="44"/>
      <c r="F111" s="44"/>
      <c r="G111" s="44"/>
      <c r="H111" s="44"/>
      <c r="I111" s="44"/>
      <c r="J111" s="44"/>
      <c r="K111" s="44"/>
      <c r="L111" s="24" t="s">
        <v>70</v>
      </c>
      <c r="M111" s="45" t="s">
        <v>56</v>
      </c>
      <c r="N111" s="45"/>
      <c r="O111" s="45"/>
      <c r="P111" s="46">
        <v>1326</v>
      </c>
      <c r="Q111" s="46"/>
    </row>
    <row r="112" spans="1:17" ht="11.25" customHeight="1">
      <c r="A112" s="22">
        <v>10</v>
      </c>
      <c r="B112" s="23"/>
      <c r="C112" s="15">
        <v>1315062</v>
      </c>
      <c r="D112" s="44" t="s">
        <v>58</v>
      </c>
      <c r="E112" s="44"/>
      <c r="F112" s="44"/>
      <c r="G112" s="44"/>
      <c r="H112" s="44"/>
      <c r="I112" s="44"/>
      <c r="J112" s="44"/>
      <c r="K112" s="44"/>
      <c r="L112" s="24" t="s">
        <v>59</v>
      </c>
      <c r="M112" s="45" t="s">
        <v>56</v>
      </c>
      <c r="N112" s="45"/>
      <c r="O112" s="45"/>
      <c r="P112" s="75"/>
      <c r="Q112" s="75"/>
    </row>
    <row r="113" spans="1:17" ht="11.25" customHeight="1">
      <c r="A113" s="22">
        <v>11</v>
      </c>
      <c r="B113" s="23"/>
      <c r="C113" s="15">
        <v>1315062</v>
      </c>
      <c r="D113" s="44" t="s">
        <v>61</v>
      </c>
      <c r="E113" s="44"/>
      <c r="F113" s="44"/>
      <c r="G113" s="44"/>
      <c r="H113" s="44"/>
      <c r="I113" s="44"/>
      <c r="J113" s="44"/>
      <c r="K113" s="44"/>
      <c r="L113" s="24" t="s">
        <v>70</v>
      </c>
      <c r="M113" s="45" t="s">
        <v>56</v>
      </c>
      <c r="N113" s="45"/>
      <c r="O113" s="45"/>
      <c r="P113" s="46">
        <v>1326</v>
      </c>
      <c r="Q113" s="46"/>
    </row>
    <row r="114" spans="1:17" ht="11.25" customHeight="1">
      <c r="A114" s="47" t="s">
        <v>73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1:17" ht="32.25" customHeight="1">
      <c r="A115" s="22">
        <v>1</v>
      </c>
      <c r="B115" s="23"/>
      <c r="C115" s="15">
        <v>1315062</v>
      </c>
      <c r="D115" s="44" t="s">
        <v>74</v>
      </c>
      <c r="E115" s="44"/>
      <c r="F115" s="44"/>
      <c r="G115" s="44"/>
      <c r="H115" s="44"/>
      <c r="I115" s="44"/>
      <c r="J115" s="44"/>
      <c r="K115" s="44"/>
      <c r="L115" s="24" t="s">
        <v>75</v>
      </c>
      <c r="M115" s="45" t="s">
        <v>76</v>
      </c>
      <c r="N115" s="45"/>
      <c r="O115" s="45"/>
      <c r="P115" s="138">
        <v>529245</v>
      </c>
      <c r="Q115" s="138"/>
    </row>
    <row r="116" spans="1:19" ht="32.25" customHeight="1">
      <c r="A116" s="22">
        <v>2</v>
      </c>
      <c r="B116" s="23"/>
      <c r="C116" s="15">
        <v>1315062</v>
      </c>
      <c r="D116" s="44" t="s">
        <v>77</v>
      </c>
      <c r="E116" s="44"/>
      <c r="F116" s="44"/>
      <c r="G116" s="44"/>
      <c r="H116" s="44"/>
      <c r="I116" s="44"/>
      <c r="J116" s="44"/>
      <c r="K116" s="44"/>
      <c r="L116" s="24" t="s">
        <v>75</v>
      </c>
      <c r="M116" s="45" t="s">
        <v>76</v>
      </c>
      <c r="N116" s="45"/>
      <c r="O116" s="45"/>
      <c r="P116" s="138">
        <v>500000</v>
      </c>
      <c r="Q116" s="138"/>
      <c r="R116" s="43">
        <f>P115+P116+P117</f>
        <v>3869245</v>
      </c>
      <c r="S116" s="43"/>
    </row>
    <row r="117" spans="1:17" s="33" customFormat="1" ht="21.75" customHeight="1">
      <c r="A117" s="34">
        <v>3</v>
      </c>
      <c r="B117" s="35"/>
      <c r="C117" s="31">
        <v>1315062</v>
      </c>
      <c r="D117" s="77" t="s">
        <v>149</v>
      </c>
      <c r="E117" s="77"/>
      <c r="F117" s="77"/>
      <c r="G117" s="77"/>
      <c r="H117" s="77"/>
      <c r="I117" s="77"/>
      <c r="J117" s="77"/>
      <c r="K117" s="77"/>
      <c r="L117" s="36" t="s">
        <v>75</v>
      </c>
      <c r="M117" s="78" t="s">
        <v>76</v>
      </c>
      <c r="N117" s="78"/>
      <c r="O117" s="78"/>
      <c r="P117" s="138">
        <v>2840000</v>
      </c>
      <c r="Q117" s="138"/>
    </row>
    <row r="118" spans="1:18" ht="32.25" customHeight="1">
      <c r="A118" s="22">
        <v>4</v>
      </c>
      <c r="B118" s="23"/>
      <c r="C118" s="15">
        <v>1315062</v>
      </c>
      <c r="D118" s="44" t="s">
        <v>78</v>
      </c>
      <c r="E118" s="44"/>
      <c r="F118" s="44"/>
      <c r="G118" s="44"/>
      <c r="H118" s="44"/>
      <c r="I118" s="44"/>
      <c r="J118" s="44"/>
      <c r="K118" s="44"/>
      <c r="L118" s="24" t="s">
        <v>75</v>
      </c>
      <c r="M118" s="45" t="s">
        <v>76</v>
      </c>
      <c r="N118" s="45"/>
      <c r="O118" s="45"/>
      <c r="P118" s="46">
        <f>P115/P101</f>
        <v>31132.058823529413</v>
      </c>
      <c r="Q118" s="46"/>
      <c r="R118" s="38"/>
    </row>
    <row r="119" spans="1:18" ht="21.75" customHeight="1">
      <c r="A119" s="22">
        <v>5</v>
      </c>
      <c r="B119" s="23"/>
      <c r="C119" s="15">
        <v>1315062</v>
      </c>
      <c r="D119" s="44" t="s">
        <v>150</v>
      </c>
      <c r="E119" s="44"/>
      <c r="F119" s="44"/>
      <c r="G119" s="44"/>
      <c r="H119" s="44"/>
      <c r="I119" s="44"/>
      <c r="J119" s="44"/>
      <c r="K119" s="44"/>
      <c r="L119" s="24" t="s">
        <v>75</v>
      </c>
      <c r="M119" s="45" t="s">
        <v>76</v>
      </c>
      <c r="N119" s="45"/>
      <c r="O119" s="45"/>
      <c r="P119" s="46">
        <f>P117/P99</f>
        <v>14564.102564102564</v>
      </c>
      <c r="Q119" s="46"/>
      <c r="R119" s="39"/>
    </row>
    <row r="120" spans="1:18" ht="32.25" customHeight="1">
      <c r="A120" s="22">
        <v>6</v>
      </c>
      <c r="B120" s="23"/>
      <c r="C120" s="15">
        <v>1315062</v>
      </c>
      <c r="D120" s="44" t="s">
        <v>79</v>
      </c>
      <c r="E120" s="44"/>
      <c r="F120" s="44"/>
      <c r="G120" s="44"/>
      <c r="H120" s="44"/>
      <c r="I120" s="44"/>
      <c r="J120" s="44"/>
      <c r="K120" s="44"/>
      <c r="L120" s="24" t="s">
        <v>75</v>
      </c>
      <c r="M120" s="45" t="s">
        <v>76</v>
      </c>
      <c r="N120" s="45"/>
      <c r="O120" s="45"/>
      <c r="P120" s="46">
        <f>P116/P100</f>
        <v>20000</v>
      </c>
      <c r="Q120" s="46"/>
      <c r="R120" s="39"/>
    </row>
    <row r="121" spans="1:17" ht="32.25" customHeight="1">
      <c r="A121" s="22">
        <v>7</v>
      </c>
      <c r="B121" s="23"/>
      <c r="C121" s="15">
        <v>1315062</v>
      </c>
      <c r="D121" s="44" t="s">
        <v>80</v>
      </c>
      <c r="E121" s="44"/>
      <c r="F121" s="44"/>
      <c r="G121" s="44"/>
      <c r="H121" s="44"/>
      <c r="I121" s="44"/>
      <c r="J121" s="44"/>
      <c r="K121" s="44"/>
      <c r="L121" s="24" t="s">
        <v>75</v>
      </c>
      <c r="M121" s="45" t="s">
        <v>76</v>
      </c>
      <c r="N121" s="45"/>
      <c r="O121" s="45"/>
      <c r="P121" s="46">
        <v>5750</v>
      </c>
      <c r="Q121" s="46"/>
    </row>
    <row r="122" spans="1:17" ht="11.25" customHeight="1">
      <c r="A122" s="22">
        <v>8</v>
      </c>
      <c r="B122" s="23"/>
      <c r="C122" s="15">
        <v>1315062</v>
      </c>
      <c r="D122" s="44" t="s">
        <v>58</v>
      </c>
      <c r="E122" s="44"/>
      <c r="F122" s="44"/>
      <c r="G122" s="44"/>
      <c r="H122" s="44"/>
      <c r="I122" s="44"/>
      <c r="J122" s="44"/>
      <c r="K122" s="44"/>
      <c r="L122" s="24" t="s">
        <v>59</v>
      </c>
      <c r="M122" s="45" t="s">
        <v>76</v>
      </c>
      <c r="N122" s="45"/>
      <c r="O122" s="45"/>
      <c r="P122" s="75"/>
      <c r="Q122" s="75"/>
    </row>
    <row r="123" spans="1:17" ht="11.25" customHeight="1">
      <c r="A123" s="22">
        <v>9</v>
      </c>
      <c r="B123" s="23"/>
      <c r="C123" s="15">
        <v>1315062</v>
      </c>
      <c r="D123" s="44" t="s">
        <v>60</v>
      </c>
      <c r="E123" s="44"/>
      <c r="F123" s="44"/>
      <c r="G123" s="44"/>
      <c r="H123" s="44"/>
      <c r="I123" s="44"/>
      <c r="J123" s="44"/>
      <c r="K123" s="44"/>
      <c r="L123" s="24" t="s">
        <v>75</v>
      </c>
      <c r="M123" s="45" t="s">
        <v>76</v>
      </c>
      <c r="N123" s="45"/>
      <c r="O123" s="45"/>
      <c r="P123" s="76">
        <v>5040</v>
      </c>
      <c r="Q123" s="76"/>
    </row>
    <row r="124" spans="1:17" ht="11.25" customHeight="1">
      <c r="A124" s="22">
        <v>10</v>
      </c>
      <c r="B124" s="23"/>
      <c r="C124" s="15">
        <v>1315062</v>
      </c>
      <c r="D124" s="44" t="s">
        <v>61</v>
      </c>
      <c r="E124" s="44"/>
      <c r="F124" s="44"/>
      <c r="G124" s="44"/>
      <c r="H124" s="44"/>
      <c r="I124" s="44"/>
      <c r="J124" s="44"/>
      <c r="K124" s="44"/>
      <c r="L124" s="24" t="s">
        <v>75</v>
      </c>
      <c r="M124" s="45" t="s">
        <v>76</v>
      </c>
      <c r="N124" s="45"/>
      <c r="O124" s="45"/>
      <c r="P124" s="76">
        <v>5833</v>
      </c>
      <c r="Q124" s="76"/>
    </row>
    <row r="125" spans="1:17" ht="32.25" customHeight="1">
      <c r="A125" s="22">
        <v>11</v>
      </c>
      <c r="B125" s="23"/>
      <c r="C125" s="15">
        <v>1315062</v>
      </c>
      <c r="D125" s="44" t="s">
        <v>81</v>
      </c>
      <c r="E125" s="44"/>
      <c r="F125" s="44"/>
      <c r="G125" s="44"/>
      <c r="H125" s="44"/>
      <c r="I125" s="44"/>
      <c r="J125" s="44"/>
      <c r="K125" s="44"/>
      <c r="L125" s="24" t="s">
        <v>75</v>
      </c>
      <c r="M125" s="45" t="s">
        <v>76</v>
      </c>
      <c r="N125" s="45"/>
      <c r="O125" s="45"/>
      <c r="P125" s="46">
        <v>90370</v>
      </c>
      <c r="Q125" s="46"/>
    </row>
    <row r="126" spans="1:17" ht="11.25" customHeight="1">
      <c r="A126" s="22">
        <v>12</v>
      </c>
      <c r="B126" s="23"/>
      <c r="C126" s="15">
        <v>1315062</v>
      </c>
      <c r="D126" s="44" t="s">
        <v>58</v>
      </c>
      <c r="E126" s="44"/>
      <c r="F126" s="44"/>
      <c r="G126" s="44"/>
      <c r="H126" s="44"/>
      <c r="I126" s="44"/>
      <c r="J126" s="44"/>
      <c r="K126" s="44"/>
      <c r="L126" s="24" t="s">
        <v>59</v>
      </c>
      <c r="M126" s="45" t="s">
        <v>76</v>
      </c>
      <c r="N126" s="45"/>
      <c r="O126" s="45"/>
      <c r="P126" s="75"/>
      <c r="Q126" s="75"/>
    </row>
    <row r="127" spans="1:17" ht="11.25" customHeight="1">
      <c r="A127" s="22">
        <v>13</v>
      </c>
      <c r="B127" s="23"/>
      <c r="C127" s="15">
        <v>1315062</v>
      </c>
      <c r="D127" s="44" t="s">
        <v>60</v>
      </c>
      <c r="E127" s="44"/>
      <c r="F127" s="44"/>
      <c r="G127" s="44"/>
      <c r="H127" s="44"/>
      <c r="I127" s="44"/>
      <c r="J127" s="44"/>
      <c r="K127" s="44"/>
      <c r="L127" s="24" t="s">
        <v>75</v>
      </c>
      <c r="M127" s="45" t="s">
        <v>76</v>
      </c>
      <c r="N127" s="45"/>
      <c r="O127" s="45"/>
      <c r="P127" s="46">
        <v>256663</v>
      </c>
      <c r="Q127" s="46"/>
    </row>
    <row r="128" spans="1:17" ht="11.25" customHeight="1">
      <c r="A128" s="22">
        <v>14</v>
      </c>
      <c r="B128" s="23"/>
      <c r="C128" s="15">
        <v>1315062</v>
      </c>
      <c r="D128" s="44" t="s">
        <v>61</v>
      </c>
      <c r="E128" s="44"/>
      <c r="F128" s="44"/>
      <c r="G128" s="44"/>
      <c r="H128" s="44"/>
      <c r="I128" s="44"/>
      <c r="J128" s="44"/>
      <c r="K128" s="44"/>
      <c r="L128" s="24" t="s">
        <v>75</v>
      </c>
      <c r="M128" s="45" t="s">
        <v>76</v>
      </c>
      <c r="N128" s="45"/>
      <c r="O128" s="45"/>
      <c r="P128" s="46">
        <v>32168</v>
      </c>
      <c r="Q128" s="46"/>
    </row>
    <row r="129" spans="1:17" ht="32.25" customHeight="1">
      <c r="A129" s="22">
        <v>15</v>
      </c>
      <c r="B129" s="23"/>
      <c r="C129" s="15">
        <v>1315062</v>
      </c>
      <c r="D129" s="44" t="s">
        <v>151</v>
      </c>
      <c r="E129" s="44"/>
      <c r="F129" s="44"/>
      <c r="G129" s="44"/>
      <c r="H129" s="44"/>
      <c r="I129" s="44"/>
      <c r="J129" s="44"/>
      <c r="K129" s="44"/>
      <c r="L129" s="24" t="s">
        <v>75</v>
      </c>
      <c r="M129" s="45" t="s">
        <v>76</v>
      </c>
      <c r="N129" s="45"/>
      <c r="O129" s="45"/>
      <c r="P129" s="46">
        <v>19231</v>
      </c>
      <c r="Q129" s="46"/>
    </row>
    <row r="130" spans="1:17" ht="11.25" customHeight="1">
      <c r="A130" s="22">
        <v>16</v>
      </c>
      <c r="B130" s="23"/>
      <c r="C130" s="15">
        <v>1315062</v>
      </c>
      <c r="D130" s="44" t="s">
        <v>58</v>
      </c>
      <c r="E130" s="44"/>
      <c r="F130" s="44"/>
      <c r="G130" s="44"/>
      <c r="H130" s="44"/>
      <c r="I130" s="44"/>
      <c r="J130" s="44"/>
      <c r="K130" s="44"/>
      <c r="L130" s="24" t="s">
        <v>59</v>
      </c>
      <c r="M130" s="45" t="s">
        <v>76</v>
      </c>
      <c r="N130" s="45"/>
      <c r="O130" s="45"/>
      <c r="P130" s="75"/>
      <c r="Q130" s="75"/>
    </row>
    <row r="131" spans="1:17" ht="11.25" customHeight="1">
      <c r="A131" s="22">
        <v>17</v>
      </c>
      <c r="B131" s="23"/>
      <c r="C131" s="15">
        <v>1315062</v>
      </c>
      <c r="D131" s="44" t="s">
        <v>61</v>
      </c>
      <c r="E131" s="44"/>
      <c r="F131" s="44"/>
      <c r="G131" s="44"/>
      <c r="H131" s="44"/>
      <c r="I131" s="44"/>
      <c r="J131" s="44"/>
      <c r="K131" s="44"/>
      <c r="L131" s="24" t="s">
        <v>75</v>
      </c>
      <c r="M131" s="45" t="s">
        <v>76</v>
      </c>
      <c r="N131" s="45"/>
      <c r="O131" s="45"/>
      <c r="P131" s="46">
        <v>19231</v>
      </c>
      <c r="Q131" s="46"/>
    </row>
    <row r="132" spans="1:17" ht="32.25" customHeight="1">
      <c r="A132" s="22">
        <v>18</v>
      </c>
      <c r="B132" s="23"/>
      <c r="C132" s="15">
        <v>1315062</v>
      </c>
      <c r="D132" s="44" t="s">
        <v>82</v>
      </c>
      <c r="E132" s="44"/>
      <c r="F132" s="44"/>
      <c r="G132" s="44"/>
      <c r="H132" s="44"/>
      <c r="I132" s="44"/>
      <c r="J132" s="44"/>
      <c r="K132" s="44"/>
      <c r="L132" s="24" t="s">
        <v>75</v>
      </c>
      <c r="M132" s="45" t="s">
        <v>76</v>
      </c>
      <c r="N132" s="45"/>
      <c r="O132" s="45"/>
      <c r="P132" s="46">
        <v>17.62</v>
      </c>
      <c r="Q132" s="46"/>
    </row>
    <row r="133" spans="1:17" ht="11.25" customHeight="1">
      <c r="A133" s="22">
        <v>19</v>
      </c>
      <c r="B133" s="23"/>
      <c r="C133" s="15">
        <v>1315062</v>
      </c>
      <c r="D133" s="44" t="s">
        <v>58</v>
      </c>
      <c r="E133" s="44"/>
      <c r="F133" s="44"/>
      <c r="G133" s="44"/>
      <c r="H133" s="44"/>
      <c r="I133" s="44"/>
      <c r="J133" s="44"/>
      <c r="K133" s="44"/>
      <c r="L133" s="24" t="s">
        <v>59</v>
      </c>
      <c r="M133" s="45" t="s">
        <v>76</v>
      </c>
      <c r="N133" s="45"/>
      <c r="O133" s="45"/>
      <c r="P133" s="75"/>
      <c r="Q133" s="75"/>
    </row>
    <row r="134" spans="1:17" ht="11.25" customHeight="1">
      <c r="A134" s="22">
        <v>20</v>
      </c>
      <c r="B134" s="23"/>
      <c r="C134" s="15">
        <v>1315062</v>
      </c>
      <c r="D134" s="44" t="s">
        <v>60</v>
      </c>
      <c r="E134" s="44"/>
      <c r="F134" s="44"/>
      <c r="G134" s="44"/>
      <c r="H134" s="44"/>
      <c r="I134" s="44"/>
      <c r="J134" s="44"/>
      <c r="K134" s="44"/>
      <c r="L134" s="24" t="s">
        <v>75</v>
      </c>
      <c r="M134" s="45" t="s">
        <v>76</v>
      </c>
      <c r="N134" s="45"/>
      <c r="O134" s="45"/>
      <c r="P134" s="46">
        <v>45</v>
      </c>
      <c r="Q134" s="46"/>
    </row>
    <row r="135" spans="1:17" ht="11.25" customHeight="1">
      <c r="A135" s="22">
        <v>21</v>
      </c>
      <c r="B135" s="23"/>
      <c r="C135" s="15">
        <v>1315062</v>
      </c>
      <c r="D135" s="44" t="s">
        <v>61</v>
      </c>
      <c r="E135" s="44"/>
      <c r="F135" s="44"/>
      <c r="G135" s="44"/>
      <c r="H135" s="44"/>
      <c r="I135" s="44"/>
      <c r="J135" s="44"/>
      <c r="K135" s="44"/>
      <c r="L135" s="24" t="s">
        <v>75</v>
      </c>
      <c r="M135" s="45" t="s">
        <v>76</v>
      </c>
      <c r="N135" s="45"/>
      <c r="O135" s="45"/>
      <c r="P135" s="46">
        <v>16.2</v>
      </c>
      <c r="Q135" s="46"/>
    </row>
    <row r="136" spans="1:17" ht="32.25" customHeight="1">
      <c r="A136" s="22">
        <v>22</v>
      </c>
      <c r="B136" s="23"/>
      <c r="C136" s="15">
        <v>1315062</v>
      </c>
      <c r="D136" s="44" t="s">
        <v>83</v>
      </c>
      <c r="E136" s="44"/>
      <c r="F136" s="44"/>
      <c r="G136" s="44"/>
      <c r="H136" s="44"/>
      <c r="I136" s="44"/>
      <c r="J136" s="44"/>
      <c r="K136" s="44"/>
      <c r="L136" s="24" t="s">
        <v>75</v>
      </c>
      <c r="M136" s="45" t="s">
        <v>76</v>
      </c>
      <c r="N136" s="45"/>
      <c r="O136" s="45"/>
      <c r="P136" s="46">
        <v>524.73</v>
      </c>
      <c r="Q136" s="46"/>
    </row>
    <row r="137" spans="1:17" ht="11.25" customHeight="1">
      <c r="A137" s="22">
        <v>23</v>
      </c>
      <c r="B137" s="23"/>
      <c r="C137" s="15">
        <v>1315062</v>
      </c>
      <c r="D137" s="44" t="s">
        <v>58</v>
      </c>
      <c r="E137" s="44"/>
      <c r="F137" s="44"/>
      <c r="G137" s="44"/>
      <c r="H137" s="44"/>
      <c r="I137" s="44"/>
      <c r="J137" s="44"/>
      <c r="K137" s="44"/>
      <c r="L137" s="24" t="s">
        <v>59</v>
      </c>
      <c r="M137" s="45" t="s">
        <v>76</v>
      </c>
      <c r="N137" s="45"/>
      <c r="O137" s="45"/>
      <c r="P137" s="75"/>
      <c r="Q137" s="75"/>
    </row>
    <row r="138" spans="1:17" ht="11.25" customHeight="1">
      <c r="A138" s="22">
        <v>24</v>
      </c>
      <c r="B138" s="23"/>
      <c r="C138" s="15">
        <v>1315062</v>
      </c>
      <c r="D138" s="44" t="s">
        <v>60</v>
      </c>
      <c r="E138" s="44"/>
      <c r="F138" s="44"/>
      <c r="G138" s="44"/>
      <c r="H138" s="44"/>
      <c r="I138" s="44"/>
      <c r="J138" s="44"/>
      <c r="K138" s="44"/>
      <c r="L138" s="24" t="s">
        <v>75</v>
      </c>
      <c r="M138" s="45" t="s">
        <v>76</v>
      </c>
      <c r="N138" s="45"/>
      <c r="O138" s="45"/>
      <c r="P138" s="46">
        <v>570.36</v>
      </c>
      <c r="Q138" s="46"/>
    </row>
    <row r="139" spans="1:17" ht="11.25" customHeight="1">
      <c r="A139" s="22">
        <v>25</v>
      </c>
      <c r="B139" s="23"/>
      <c r="C139" s="15">
        <v>1315062</v>
      </c>
      <c r="D139" s="44" t="s">
        <v>61</v>
      </c>
      <c r="E139" s="44"/>
      <c r="F139" s="44"/>
      <c r="G139" s="44"/>
      <c r="H139" s="44"/>
      <c r="I139" s="44"/>
      <c r="J139" s="44"/>
      <c r="K139" s="44"/>
      <c r="L139" s="24" t="s">
        <v>75</v>
      </c>
      <c r="M139" s="45" t="s">
        <v>76</v>
      </c>
      <c r="N139" s="45"/>
      <c r="O139" s="45"/>
      <c r="P139" s="46">
        <v>428.9</v>
      </c>
      <c r="Q139" s="46"/>
    </row>
    <row r="140" spans="1:17" ht="32.25" customHeight="1">
      <c r="A140" s="22">
        <v>26</v>
      </c>
      <c r="B140" s="23"/>
      <c r="C140" s="15">
        <v>1315062</v>
      </c>
      <c r="D140" s="44" t="s">
        <v>84</v>
      </c>
      <c r="E140" s="44"/>
      <c r="F140" s="44"/>
      <c r="G140" s="44"/>
      <c r="H140" s="44"/>
      <c r="I140" s="44"/>
      <c r="J140" s="44"/>
      <c r="K140" s="44"/>
      <c r="L140" s="24" t="s">
        <v>75</v>
      </c>
      <c r="M140" s="45" t="s">
        <v>76</v>
      </c>
      <c r="N140" s="45"/>
      <c r="O140" s="45"/>
      <c r="P140" s="46">
        <v>377.07</v>
      </c>
      <c r="Q140" s="46"/>
    </row>
    <row r="141" spans="1:17" ht="11.25" customHeight="1">
      <c r="A141" s="22">
        <v>27</v>
      </c>
      <c r="B141" s="23"/>
      <c r="C141" s="15">
        <v>1315062</v>
      </c>
      <c r="D141" s="44" t="s">
        <v>58</v>
      </c>
      <c r="E141" s="44"/>
      <c r="F141" s="44"/>
      <c r="G141" s="44"/>
      <c r="H141" s="44"/>
      <c r="I141" s="44"/>
      <c r="J141" s="44"/>
      <c r="K141" s="44"/>
      <c r="L141" s="24" t="s">
        <v>59</v>
      </c>
      <c r="M141" s="45" t="s">
        <v>76</v>
      </c>
      <c r="N141" s="45"/>
      <c r="O141" s="45"/>
      <c r="P141" s="75"/>
      <c r="Q141" s="75"/>
    </row>
    <row r="142" spans="1:17" ht="11.25" customHeight="1">
      <c r="A142" s="22">
        <v>28</v>
      </c>
      <c r="B142" s="23"/>
      <c r="C142" s="15">
        <v>1315062</v>
      </c>
      <c r="D142" s="44" t="s">
        <v>61</v>
      </c>
      <c r="E142" s="44"/>
      <c r="F142" s="44"/>
      <c r="G142" s="44"/>
      <c r="H142" s="44"/>
      <c r="I142" s="44"/>
      <c r="J142" s="44"/>
      <c r="K142" s="44"/>
      <c r="L142" s="24" t="s">
        <v>75</v>
      </c>
      <c r="M142" s="45" t="s">
        <v>76</v>
      </c>
      <c r="N142" s="45"/>
      <c r="O142" s="45"/>
      <c r="P142" s="46">
        <v>377.07</v>
      </c>
      <c r="Q142" s="46"/>
    </row>
    <row r="143" spans="1:17" ht="11.25" customHeight="1">
      <c r="A143" s="47" t="s">
        <v>85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ht="32.25" customHeight="1">
      <c r="A144" s="22">
        <v>1</v>
      </c>
      <c r="B144" s="23"/>
      <c r="C144" s="15">
        <v>1315062</v>
      </c>
      <c r="D144" s="44" t="s">
        <v>86</v>
      </c>
      <c r="E144" s="44"/>
      <c r="F144" s="44"/>
      <c r="G144" s="44"/>
      <c r="H144" s="44"/>
      <c r="I144" s="44"/>
      <c r="J144" s="44"/>
      <c r="K144" s="44"/>
      <c r="L144" s="24" t="s">
        <v>87</v>
      </c>
      <c r="M144" s="45" t="s">
        <v>76</v>
      </c>
      <c r="N144" s="45"/>
      <c r="O144" s="45"/>
      <c r="P144" s="75">
        <v>0</v>
      </c>
      <c r="Q144" s="75"/>
    </row>
    <row r="145" spans="1:17" ht="32.25" customHeight="1">
      <c r="A145" s="22">
        <v>2</v>
      </c>
      <c r="B145" s="23"/>
      <c r="C145" s="15">
        <v>1315062</v>
      </c>
      <c r="D145" s="44" t="s">
        <v>86</v>
      </c>
      <c r="E145" s="44"/>
      <c r="F145" s="44"/>
      <c r="G145" s="44"/>
      <c r="H145" s="44"/>
      <c r="I145" s="44"/>
      <c r="J145" s="44"/>
      <c r="K145" s="44"/>
      <c r="L145" s="24" t="s">
        <v>87</v>
      </c>
      <c r="M145" s="45" t="s">
        <v>76</v>
      </c>
      <c r="N145" s="45"/>
      <c r="O145" s="45"/>
      <c r="P145" s="75">
        <v>0</v>
      </c>
      <c r="Q145" s="75"/>
    </row>
    <row r="146" spans="1:17" ht="32.25" customHeight="1">
      <c r="A146" s="22">
        <v>3</v>
      </c>
      <c r="B146" s="23"/>
      <c r="C146" s="15">
        <v>1315062</v>
      </c>
      <c r="D146" s="44" t="s">
        <v>88</v>
      </c>
      <c r="E146" s="44"/>
      <c r="F146" s="44"/>
      <c r="G146" s="44"/>
      <c r="H146" s="44"/>
      <c r="I146" s="44"/>
      <c r="J146" s="44"/>
      <c r="K146" s="44"/>
      <c r="L146" s="24" t="s">
        <v>87</v>
      </c>
      <c r="M146" s="45" t="s">
        <v>76</v>
      </c>
      <c r="N146" s="45"/>
      <c r="O146" s="45"/>
      <c r="P146" s="75">
        <v>0</v>
      </c>
      <c r="Q146" s="75"/>
    </row>
    <row r="147" spans="1:17" ht="32.25" customHeight="1">
      <c r="A147" s="22">
        <v>4</v>
      </c>
      <c r="B147" s="23"/>
      <c r="C147" s="15">
        <v>1315062</v>
      </c>
      <c r="D147" s="44" t="s">
        <v>89</v>
      </c>
      <c r="E147" s="44"/>
      <c r="F147" s="44"/>
      <c r="G147" s="44"/>
      <c r="H147" s="44"/>
      <c r="I147" s="44"/>
      <c r="J147" s="44"/>
      <c r="K147" s="44"/>
      <c r="L147" s="24" t="s">
        <v>55</v>
      </c>
      <c r="M147" s="45" t="s">
        <v>76</v>
      </c>
      <c r="N147" s="45"/>
      <c r="O147" s="45"/>
      <c r="P147" s="75">
        <v>0</v>
      </c>
      <c r="Q147" s="75"/>
    </row>
    <row r="148" spans="1:17" ht="32.25" customHeight="1">
      <c r="A148" s="22">
        <v>5</v>
      </c>
      <c r="B148" s="23"/>
      <c r="C148" s="15">
        <v>1315062</v>
      </c>
      <c r="D148" s="44" t="s">
        <v>90</v>
      </c>
      <c r="E148" s="44"/>
      <c r="F148" s="44"/>
      <c r="G148" s="44"/>
      <c r="H148" s="44"/>
      <c r="I148" s="44"/>
      <c r="J148" s="44"/>
      <c r="K148" s="44"/>
      <c r="L148" s="24" t="s">
        <v>55</v>
      </c>
      <c r="M148" s="45" t="s">
        <v>76</v>
      </c>
      <c r="N148" s="45"/>
      <c r="O148" s="45"/>
      <c r="P148" s="75">
        <v>0</v>
      </c>
      <c r="Q148" s="75"/>
    </row>
    <row r="149" spans="1:17" ht="32.25" customHeight="1">
      <c r="A149" s="22">
        <v>6</v>
      </c>
      <c r="B149" s="23"/>
      <c r="C149" s="15">
        <v>1315062</v>
      </c>
      <c r="D149" s="44" t="s">
        <v>91</v>
      </c>
      <c r="E149" s="44"/>
      <c r="F149" s="44"/>
      <c r="G149" s="44"/>
      <c r="H149" s="44"/>
      <c r="I149" s="44"/>
      <c r="J149" s="44"/>
      <c r="K149" s="44"/>
      <c r="L149" s="24" t="s">
        <v>55</v>
      </c>
      <c r="M149" s="45" t="s">
        <v>76</v>
      </c>
      <c r="N149" s="45"/>
      <c r="O149" s="45"/>
      <c r="P149" s="75">
        <v>0</v>
      </c>
      <c r="Q149" s="75"/>
    </row>
    <row r="150" spans="1:17" ht="12.75" customHeight="1">
      <c r="A150" s="73"/>
      <c r="B150" s="73"/>
      <c r="C150" s="21"/>
      <c r="D150" s="74" t="s">
        <v>138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1:17" ht="11.25" customHeight="1">
      <c r="A151" s="48">
        <v>1</v>
      </c>
      <c r="B151" s="48"/>
      <c r="C151" s="13">
        <v>1315063</v>
      </c>
      <c r="D151" s="49" t="s">
        <v>39</v>
      </c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</row>
    <row r="152" spans="1:17" ht="11.25" customHeight="1">
      <c r="A152" s="47" t="s">
        <v>53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 ht="11.25" customHeight="1">
      <c r="A153" s="22">
        <v>1</v>
      </c>
      <c r="B153" s="23"/>
      <c r="C153" s="15">
        <v>1315063</v>
      </c>
      <c r="D153" s="44" t="s">
        <v>100</v>
      </c>
      <c r="E153" s="44"/>
      <c r="F153" s="44"/>
      <c r="G153" s="44"/>
      <c r="H153" s="44"/>
      <c r="I153" s="44"/>
      <c r="J153" s="44"/>
      <c r="K153" s="44"/>
      <c r="L153" s="24" t="s">
        <v>101</v>
      </c>
      <c r="M153" s="45" t="s">
        <v>102</v>
      </c>
      <c r="N153" s="45"/>
      <c r="O153" s="45"/>
      <c r="P153" s="46">
        <v>23</v>
      </c>
      <c r="Q153" s="46"/>
    </row>
    <row r="154" spans="1:17" ht="11.25" customHeight="1">
      <c r="A154" s="47" t="s">
        <v>69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 ht="11.25" customHeight="1">
      <c r="A155" s="22">
        <v>1</v>
      </c>
      <c r="B155" s="23"/>
      <c r="C155" s="15">
        <v>1315063</v>
      </c>
      <c r="D155" s="44" t="s">
        <v>103</v>
      </c>
      <c r="E155" s="44"/>
      <c r="F155" s="44"/>
      <c r="G155" s="44"/>
      <c r="H155" s="44"/>
      <c r="I155" s="44"/>
      <c r="J155" s="44"/>
      <c r="K155" s="44"/>
      <c r="L155" s="24" t="s">
        <v>55</v>
      </c>
      <c r="M155" s="45" t="s">
        <v>56</v>
      </c>
      <c r="N155" s="45"/>
      <c r="O155" s="45"/>
      <c r="P155" s="46">
        <v>22</v>
      </c>
      <c r="Q155" s="46"/>
    </row>
    <row r="156" spans="1:17" ht="11.25" customHeight="1">
      <c r="A156" s="22">
        <v>2</v>
      </c>
      <c r="B156" s="23"/>
      <c r="C156" s="15">
        <v>1315063</v>
      </c>
      <c r="D156" s="44" t="s">
        <v>104</v>
      </c>
      <c r="E156" s="44"/>
      <c r="F156" s="44"/>
      <c r="G156" s="44"/>
      <c r="H156" s="44"/>
      <c r="I156" s="44"/>
      <c r="J156" s="44"/>
      <c r="K156" s="44"/>
      <c r="L156" s="24" t="s">
        <v>55</v>
      </c>
      <c r="M156" s="45" t="s">
        <v>56</v>
      </c>
      <c r="N156" s="45"/>
      <c r="O156" s="45"/>
      <c r="P156" s="46">
        <v>220</v>
      </c>
      <c r="Q156" s="46"/>
    </row>
    <row r="157" spans="1:17" ht="11.25" customHeight="1">
      <c r="A157" s="47" t="s">
        <v>73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8" ht="11.25" customHeight="1">
      <c r="A158" s="22">
        <v>1</v>
      </c>
      <c r="B158" s="23"/>
      <c r="C158" s="15">
        <v>1315063</v>
      </c>
      <c r="D158" s="44" t="s">
        <v>105</v>
      </c>
      <c r="E158" s="44"/>
      <c r="F158" s="44"/>
      <c r="G158" s="44"/>
      <c r="H158" s="44"/>
      <c r="I158" s="44"/>
      <c r="J158" s="44"/>
      <c r="K158" s="44"/>
      <c r="L158" s="24" t="s">
        <v>75</v>
      </c>
      <c r="M158" s="45" t="s">
        <v>76</v>
      </c>
      <c r="N158" s="45"/>
      <c r="O158" s="45"/>
      <c r="P158" s="46">
        <f>P53/P153</f>
        <v>82.38452173913043</v>
      </c>
      <c r="Q158" s="46"/>
      <c r="R158" s="39"/>
    </row>
    <row r="159" spans="1:17" ht="11.25" customHeight="1">
      <c r="A159" s="22">
        <v>2</v>
      </c>
      <c r="B159" s="23"/>
      <c r="C159" s="15">
        <v>1315063</v>
      </c>
      <c r="D159" s="44" t="s">
        <v>106</v>
      </c>
      <c r="E159" s="44"/>
      <c r="F159" s="44"/>
      <c r="G159" s="44"/>
      <c r="H159" s="44"/>
      <c r="I159" s="44"/>
      <c r="J159" s="44"/>
      <c r="K159" s="44"/>
      <c r="L159" s="24" t="s">
        <v>55</v>
      </c>
      <c r="M159" s="45" t="s">
        <v>76</v>
      </c>
      <c r="N159" s="45"/>
      <c r="O159" s="45"/>
      <c r="P159" s="46">
        <v>9</v>
      </c>
      <c r="Q159" s="46"/>
    </row>
    <row r="160" spans="1:17" ht="21.75" customHeight="1">
      <c r="A160" s="22">
        <v>3</v>
      </c>
      <c r="B160" s="23"/>
      <c r="C160" s="15">
        <v>1315063</v>
      </c>
      <c r="D160" s="44" t="s">
        <v>107</v>
      </c>
      <c r="E160" s="44"/>
      <c r="F160" s="44"/>
      <c r="G160" s="44"/>
      <c r="H160" s="44"/>
      <c r="I160" s="44"/>
      <c r="J160" s="44"/>
      <c r="K160" s="44"/>
      <c r="L160" s="24" t="s">
        <v>55</v>
      </c>
      <c r="M160" s="45" t="s">
        <v>76</v>
      </c>
      <c r="N160" s="45"/>
      <c r="O160" s="45"/>
      <c r="P160" s="46">
        <v>1</v>
      </c>
      <c r="Q160" s="46"/>
    </row>
    <row r="161" spans="1:17" ht="11.25" customHeight="1">
      <c r="A161" s="47" t="s">
        <v>85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 ht="21.75" customHeight="1">
      <c r="A162" s="22">
        <v>1</v>
      </c>
      <c r="B162" s="23"/>
      <c r="C162" s="15">
        <v>1315063</v>
      </c>
      <c r="D162" s="44" t="s">
        <v>108</v>
      </c>
      <c r="E162" s="44"/>
      <c r="F162" s="44"/>
      <c r="G162" s="44"/>
      <c r="H162" s="44"/>
      <c r="I162" s="44"/>
      <c r="J162" s="44"/>
      <c r="K162" s="44"/>
      <c r="L162" s="24" t="s">
        <v>87</v>
      </c>
      <c r="M162" s="45" t="s">
        <v>76</v>
      </c>
      <c r="N162" s="45"/>
      <c r="O162" s="45"/>
      <c r="P162" s="46">
        <v>46</v>
      </c>
      <c r="Q162" s="46"/>
    </row>
    <row r="163" spans="1:17" ht="11.25" customHeight="1">
      <c r="A163" s="48">
        <v>2</v>
      </c>
      <c r="B163" s="48"/>
      <c r="C163" s="13">
        <v>1315063</v>
      </c>
      <c r="D163" s="49" t="s">
        <v>135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1:17" ht="11.25" customHeight="1">
      <c r="A164" s="47" t="s">
        <v>53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 ht="11.25" customHeight="1">
      <c r="A165" s="22">
        <v>1</v>
      </c>
      <c r="B165" s="23"/>
      <c r="C165" s="15">
        <v>1315063</v>
      </c>
      <c r="D165" s="44" t="s">
        <v>109</v>
      </c>
      <c r="E165" s="44"/>
      <c r="F165" s="44"/>
      <c r="G165" s="44"/>
      <c r="H165" s="44"/>
      <c r="I165" s="44"/>
      <c r="J165" s="44"/>
      <c r="K165" s="44"/>
      <c r="L165" s="24" t="s">
        <v>110</v>
      </c>
      <c r="M165" s="45" t="s">
        <v>56</v>
      </c>
      <c r="N165" s="45"/>
      <c r="O165" s="45"/>
      <c r="P165" s="46">
        <v>1.25</v>
      </c>
      <c r="Q165" s="46"/>
    </row>
    <row r="166" spans="1:17" ht="11.25" customHeight="1">
      <c r="A166" s="47" t="s">
        <v>69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11.25" customHeight="1">
      <c r="A167" s="22">
        <v>1</v>
      </c>
      <c r="B167" s="23"/>
      <c r="C167" s="15">
        <v>1315063</v>
      </c>
      <c r="D167" s="44" t="s">
        <v>111</v>
      </c>
      <c r="E167" s="44"/>
      <c r="F167" s="44"/>
      <c r="G167" s="44"/>
      <c r="H167" s="44"/>
      <c r="I167" s="44"/>
      <c r="J167" s="44"/>
      <c r="K167" s="44"/>
      <c r="L167" s="24" t="s">
        <v>55</v>
      </c>
      <c r="M167" s="45" t="s">
        <v>56</v>
      </c>
      <c r="N167" s="45"/>
      <c r="O167" s="45"/>
      <c r="P167" s="46">
        <v>1</v>
      </c>
      <c r="Q167" s="46"/>
    </row>
    <row r="168" spans="1:17" ht="11.25" customHeight="1">
      <c r="A168" s="47" t="s">
        <v>73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 ht="11.25" customHeight="1">
      <c r="A169" s="22">
        <v>1</v>
      </c>
      <c r="B169" s="23"/>
      <c r="C169" s="15">
        <v>1315063</v>
      </c>
      <c r="D169" s="44" t="s">
        <v>112</v>
      </c>
      <c r="E169" s="44"/>
      <c r="F169" s="44"/>
      <c r="G169" s="44"/>
      <c r="H169" s="44"/>
      <c r="I169" s="44"/>
      <c r="J169" s="44"/>
      <c r="K169" s="44"/>
      <c r="L169" s="24" t="s">
        <v>110</v>
      </c>
      <c r="M169" s="45" t="s">
        <v>76</v>
      </c>
      <c r="N169" s="45"/>
      <c r="O169" s="45"/>
      <c r="P169" s="46">
        <v>1.25</v>
      </c>
      <c r="Q169" s="46"/>
    </row>
    <row r="170" spans="1:17" ht="11.25" customHeight="1">
      <c r="A170" s="47" t="s">
        <v>85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 ht="21.75" customHeight="1">
      <c r="A171" s="22">
        <v>1</v>
      </c>
      <c r="B171" s="23"/>
      <c r="C171" s="15">
        <v>1315063</v>
      </c>
      <c r="D171" s="44" t="s">
        <v>113</v>
      </c>
      <c r="E171" s="44"/>
      <c r="F171" s="44"/>
      <c r="G171" s="44"/>
      <c r="H171" s="44"/>
      <c r="I171" s="44"/>
      <c r="J171" s="44"/>
      <c r="K171" s="44"/>
      <c r="L171" s="24" t="s">
        <v>110</v>
      </c>
      <c r="M171" s="45" t="s">
        <v>76</v>
      </c>
      <c r="N171" s="45"/>
      <c r="O171" s="45"/>
      <c r="P171" s="46">
        <v>0.1</v>
      </c>
      <c r="Q171" s="46"/>
    </row>
    <row r="172" spans="1:17" ht="11.25" customHeight="1">
      <c r="A172" s="48">
        <v>3</v>
      </c>
      <c r="B172" s="48"/>
      <c r="C172" s="13">
        <v>1315063</v>
      </c>
      <c r="D172" s="49" t="s">
        <v>41</v>
      </c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1:17" ht="11.25" customHeight="1">
      <c r="A173" s="47" t="s">
        <v>53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 ht="11.25" customHeight="1">
      <c r="A174" s="22">
        <v>1</v>
      </c>
      <c r="B174" s="23"/>
      <c r="C174" s="15">
        <v>1315063</v>
      </c>
      <c r="D174" s="44" t="s">
        <v>114</v>
      </c>
      <c r="E174" s="44"/>
      <c r="F174" s="44"/>
      <c r="G174" s="44"/>
      <c r="H174" s="44"/>
      <c r="I174" s="44"/>
      <c r="J174" s="44"/>
      <c r="K174" s="44"/>
      <c r="L174" s="24" t="s">
        <v>110</v>
      </c>
      <c r="M174" s="45" t="s">
        <v>56</v>
      </c>
      <c r="N174" s="45"/>
      <c r="O174" s="45"/>
      <c r="P174" s="46">
        <v>60</v>
      </c>
      <c r="Q174" s="46"/>
    </row>
    <row r="175" spans="1:17" ht="11.25" customHeight="1">
      <c r="A175" s="47" t="s">
        <v>69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 ht="11.25" customHeight="1">
      <c r="A176" s="22">
        <v>1</v>
      </c>
      <c r="B176" s="23"/>
      <c r="C176" s="15">
        <v>1315063</v>
      </c>
      <c r="D176" s="44" t="s">
        <v>115</v>
      </c>
      <c r="E176" s="44"/>
      <c r="F176" s="44"/>
      <c r="G176" s="44"/>
      <c r="H176" s="44"/>
      <c r="I176" s="44"/>
      <c r="J176" s="44"/>
      <c r="K176" s="44"/>
      <c r="L176" s="24" t="s">
        <v>55</v>
      </c>
      <c r="M176" s="45" t="s">
        <v>56</v>
      </c>
      <c r="N176" s="45"/>
      <c r="O176" s="45"/>
      <c r="P176" s="46">
        <v>1</v>
      </c>
      <c r="Q176" s="46"/>
    </row>
    <row r="177" spans="1:17" ht="11.25" customHeight="1">
      <c r="A177" s="47" t="s">
        <v>73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 ht="11.25" customHeight="1">
      <c r="A178" s="22">
        <v>1</v>
      </c>
      <c r="B178" s="23"/>
      <c r="C178" s="15">
        <v>1315063</v>
      </c>
      <c r="D178" s="44" t="s">
        <v>116</v>
      </c>
      <c r="E178" s="44"/>
      <c r="F178" s="44"/>
      <c r="G178" s="44"/>
      <c r="H178" s="44"/>
      <c r="I178" s="44"/>
      <c r="J178" s="44"/>
      <c r="K178" s="44"/>
      <c r="L178" s="24" t="s">
        <v>110</v>
      </c>
      <c r="M178" s="45" t="s">
        <v>76</v>
      </c>
      <c r="N178" s="45"/>
      <c r="O178" s="45"/>
      <c r="P178" s="46">
        <v>60</v>
      </c>
      <c r="Q178" s="46"/>
    </row>
    <row r="181" spans="1:17" ht="11.25" customHeight="1">
      <c r="A181" s="4" t="s">
        <v>117</v>
      </c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4" t="s">
        <v>32</v>
      </c>
    </row>
    <row r="183" spans="1:17" ht="21.75" customHeight="1">
      <c r="A183" s="65" t="s">
        <v>118</v>
      </c>
      <c r="B183" s="65"/>
      <c r="C183" s="68" t="s">
        <v>119</v>
      </c>
      <c r="D183" s="68"/>
      <c r="E183" s="68"/>
      <c r="F183" s="69" t="s">
        <v>28</v>
      </c>
      <c r="G183" s="71" t="s">
        <v>120</v>
      </c>
      <c r="H183" s="71"/>
      <c r="I183" s="71"/>
      <c r="J183" s="72" t="s">
        <v>121</v>
      </c>
      <c r="K183" s="72"/>
      <c r="L183" s="72"/>
      <c r="M183" s="68" t="s">
        <v>122</v>
      </c>
      <c r="N183" s="68"/>
      <c r="O183" s="68"/>
      <c r="P183" s="59" t="s">
        <v>123</v>
      </c>
      <c r="Q183" s="59"/>
    </row>
    <row r="184" spans="1:17" ht="21.75" customHeight="1">
      <c r="A184" s="66"/>
      <c r="B184" s="67"/>
      <c r="C184" s="60"/>
      <c r="D184" s="67"/>
      <c r="E184" s="67"/>
      <c r="F184" s="70"/>
      <c r="G184" s="25" t="s">
        <v>34</v>
      </c>
      <c r="H184" s="25" t="s">
        <v>35</v>
      </c>
      <c r="I184" s="26" t="s">
        <v>36</v>
      </c>
      <c r="J184" s="25" t="s">
        <v>34</v>
      </c>
      <c r="K184" s="25" t="s">
        <v>35</v>
      </c>
      <c r="L184" s="26" t="s">
        <v>36</v>
      </c>
      <c r="M184" s="25" t="s">
        <v>34</v>
      </c>
      <c r="N184" s="25" t="s">
        <v>35</v>
      </c>
      <c r="O184" s="26" t="s">
        <v>36</v>
      </c>
      <c r="P184" s="60"/>
      <c r="Q184" s="61"/>
    </row>
    <row r="185" spans="1:17" ht="11.25" customHeight="1">
      <c r="A185" s="53">
        <v>1</v>
      </c>
      <c r="B185" s="53"/>
      <c r="C185" s="54">
        <v>2</v>
      </c>
      <c r="D185" s="54"/>
      <c r="E185" s="54"/>
      <c r="F185" s="12">
        <v>3</v>
      </c>
      <c r="G185" s="12">
        <v>4</v>
      </c>
      <c r="H185" s="12">
        <v>5</v>
      </c>
      <c r="I185" s="12">
        <v>6</v>
      </c>
      <c r="J185" s="12">
        <v>7</v>
      </c>
      <c r="K185" s="12">
        <v>8</v>
      </c>
      <c r="L185" s="12">
        <v>9</v>
      </c>
      <c r="M185" s="12">
        <v>10</v>
      </c>
      <c r="N185" s="12">
        <v>11</v>
      </c>
      <c r="O185" s="20">
        <v>12</v>
      </c>
      <c r="P185" s="62">
        <v>13</v>
      </c>
      <c r="Q185" s="62"/>
    </row>
    <row r="186" spans="1:17" ht="11.25" customHeight="1">
      <c r="A186" s="63" t="s">
        <v>124</v>
      </c>
      <c r="B186" s="63"/>
      <c r="C186" s="63"/>
      <c r="D186" s="63"/>
      <c r="E186" s="63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64"/>
      <c r="Q186" s="64"/>
    </row>
    <row r="188" spans="1:17" ht="11.25" customHeight="1">
      <c r="A188" s="1" t="s">
        <v>125</v>
      </c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1.25" customHeight="1">
      <c r="A189" s="1" t="s">
        <v>126</v>
      </c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1.25" customHeight="1">
      <c r="A190" s="1" t="s">
        <v>127</v>
      </c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2" spans="1:17" ht="12.75" customHeight="1">
      <c r="A192"/>
      <c r="B192" s="56" t="s">
        <v>128</v>
      </c>
      <c r="C192" s="56"/>
      <c r="D192" s="56"/>
      <c r="E192" s="56"/>
      <c r="F192"/>
      <c r="G192" s="9"/>
      <c r="H192"/>
      <c r="I192"/>
      <c r="J192"/>
      <c r="K192"/>
      <c r="L192"/>
      <c r="M192"/>
      <c r="N192" s="57" t="s">
        <v>129</v>
      </c>
      <c r="O192" s="57"/>
      <c r="P192"/>
      <c r="Q192"/>
    </row>
    <row r="193" spans="1:17" ht="11.25" customHeight="1">
      <c r="A193"/>
      <c r="B193"/>
      <c r="C193"/>
      <c r="D193"/>
      <c r="E193"/>
      <c r="F193"/>
      <c r="G193" s="58" t="s">
        <v>130</v>
      </c>
      <c r="H193" s="58"/>
      <c r="I193" s="58"/>
      <c r="J193"/>
      <c r="K193"/>
      <c r="L193"/>
      <c r="M193" s="5"/>
      <c r="N193" s="5" t="s">
        <v>131</v>
      </c>
      <c r="O193" s="5"/>
      <c r="P193"/>
      <c r="Q193"/>
    </row>
    <row r="194" spans="1:17" ht="12.75" customHeight="1">
      <c r="A194"/>
      <c r="B194" s="27" t="s">
        <v>132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6" spans="1:17" ht="36.75" customHeight="1">
      <c r="A196"/>
      <c r="B196" s="56" t="s">
        <v>133</v>
      </c>
      <c r="C196" s="56"/>
      <c r="D196" s="56"/>
      <c r="E196" s="56"/>
      <c r="F196"/>
      <c r="G196" s="9"/>
      <c r="H196"/>
      <c r="I196"/>
      <c r="J196"/>
      <c r="K196"/>
      <c r="L196"/>
      <c r="M196"/>
      <c r="N196" s="57" t="s">
        <v>134</v>
      </c>
      <c r="O196" s="57"/>
      <c r="P196"/>
      <c r="Q196"/>
    </row>
    <row r="197" spans="1:17" ht="11.25" customHeight="1">
      <c r="A197"/>
      <c r="B197"/>
      <c r="C197"/>
      <c r="D197"/>
      <c r="E197"/>
      <c r="F197"/>
      <c r="G197" s="58" t="s">
        <v>130</v>
      </c>
      <c r="H197" s="58"/>
      <c r="I197" s="58"/>
      <c r="J197"/>
      <c r="K197"/>
      <c r="L197"/>
      <c r="M197" s="5"/>
      <c r="N197" s="5" t="s">
        <v>131</v>
      </c>
      <c r="O197" s="5"/>
      <c r="P197"/>
      <c r="Q197"/>
    </row>
    <row r="199" ht="1.5" customHeight="1"/>
    <row r="200" spans="2:7" s="28" customFormat="1" ht="8.25" customHeight="1" hidden="1">
      <c r="B200" s="55"/>
      <c r="C200" s="55"/>
      <c r="D200" s="55"/>
      <c r="F200" s="55"/>
      <c r="G200" s="55"/>
    </row>
    <row r="201" spans="1:17" ht="11.25" customHeight="1" hidden="1">
      <c r="A201"/>
      <c r="B201" s="29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/>
      <c r="N201"/>
      <c r="O201"/>
      <c r="P201"/>
      <c r="Q201"/>
    </row>
    <row r="202" spans="1:17" ht="11.25" customHeight="1" hidden="1">
      <c r="A202"/>
      <c r="B202" s="2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/>
      <c r="N202"/>
      <c r="O202"/>
      <c r="P202"/>
      <c r="Q202"/>
    </row>
  </sheetData>
  <sheetProtection/>
  <mergeCells count="424">
    <mergeCell ref="B33:Q33"/>
    <mergeCell ref="E43:Q43"/>
    <mergeCell ref="A43:B43"/>
    <mergeCell ref="E42:Q42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6:O47"/>
    <mergeCell ref="B27:Q27"/>
    <mergeCell ref="B29:Q29"/>
    <mergeCell ref="B31:Q31"/>
    <mergeCell ref="B37:Q37"/>
    <mergeCell ref="B38:Q38"/>
    <mergeCell ref="A41:B41"/>
    <mergeCell ref="E41:Q41"/>
    <mergeCell ref="P46:Q47"/>
    <mergeCell ref="A42:B42"/>
    <mergeCell ref="A48:B48"/>
    <mergeCell ref="E48:K48"/>
    <mergeCell ref="L48:M48"/>
    <mergeCell ref="N48:O48"/>
    <mergeCell ref="P48:Q48"/>
    <mergeCell ref="A46:B47"/>
    <mergeCell ref="C46:C47"/>
    <mergeCell ref="D46:D47"/>
    <mergeCell ref="E46:K47"/>
    <mergeCell ref="L46:M47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4:B54"/>
    <mergeCell ref="E54:K54"/>
    <mergeCell ref="L54:M54"/>
    <mergeCell ref="N54:O54"/>
    <mergeCell ref="P54:Q54"/>
    <mergeCell ref="P60:Q60"/>
    <mergeCell ref="A55:B55"/>
    <mergeCell ref="E55:K55"/>
    <mergeCell ref="L55:M55"/>
    <mergeCell ref="N55:O55"/>
    <mergeCell ref="P55:Q55"/>
    <mergeCell ref="A56:K56"/>
    <mergeCell ref="L56:M56"/>
    <mergeCell ref="N56:O56"/>
    <mergeCell ref="P56:Q56"/>
    <mergeCell ref="D72:K72"/>
    <mergeCell ref="M72:O72"/>
    <mergeCell ref="P72:Q72"/>
    <mergeCell ref="A59:J59"/>
    <mergeCell ref="L59:M59"/>
    <mergeCell ref="N59:O59"/>
    <mergeCell ref="P59:Q59"/>
    <mergeCell ref="A60:J60"/>
    <mergeCell ref="L60:M60"/>
    <mergeCell ref="N60:O60"/>
    <mergeCell ref="L66:L67"/>
    <mergeCell ref="M66:O67"/>
    <mergeCell ref="P66:Q67"/>
    <mergeCell ref="A61:J61"/>
    <mergeCell ref="L61:M61"/>
    <mergeCell ref="N61:O61"/>
    <mergeCell ref="P61:Q61"/>
    <mergeCell ref="P68:Q68"/>
    <mergeCell ref="A69:B69"/>
    <mergeCell ref="D69:Q69"/>
    <mergeCell ref="A63:K63"/>
    <mergeCell ref="L63:M63"/>
    <mergeCell ref="N63:O63"/>
    <mergeCell ref="P63:Q63"/>
    <mergeCell ref="A66:B67"/>
    <mergeCell ref="C66:C67"/>
    <mergeCell ref="D66:K67"/>
    <mergeCell ref="A83:B83"/>
    <mergeCell ref="D83:Q83"/>
    <mergeCell ref="A84:Q84"/>
    <mergeCell ref="D85:K85"/>
    <mergeCell ref="M85:O85"/>
    <mergeCell ref="P85:Q85"/>
    <mergeCell ref="D86:K86"/>
    <mergeCell ref="M86:O86"/>
    <mergeCell ref="P86:Q86"/>
    <mergeCell ref="D87:K87"/>
    <mergeCell ref="M87:O87"/>
    <mergeCell ref="P87:Q87"/>
    <mergeCell ref="D88:K88"/>
    <mergeCell ref="M88:O88"/>
    <mergeCell ref="P88:Q88"/>
    <mergeCell ref="D89:K89"/>
    <mergeCell ref="M89:O89"/>
    <mergeCell ref="P89:Q89"/>
    <mergeCell ref="D90:K90"/>
    <mergeCell ref="M90:O90"/>
    <mergeCell ref="P90:Q90"/>
    <mergeCell ref="D91:K91"/>
    <mergeCell ref="M91:O91"/>
    <mergeCell ref="P91:Q91"/>
    <mergeCell ref="D92:K92"/>
    <mergeCell ref="M92:O92"/>
    <mergeCell ref="P92:Q92"/>
    <mergeCell ref="D93:K93"/>
    <mergeCell ref="M93:O93"/>
    <mergeCell ref="P93:Q93"/>
    <mergeCell ref="D94:K94"/>
    <mergeCell ref="M94:O94"/>
    <mergeCell ref="P94:Q94"/>
    <mergeCell ref="D95:K95"/>
    <mergeCell ref="M95:O95"/>
    <mergeCell ref="P95:Q95"/>
    <mergeCell ref="D96:K96"/>
    <mergeCell ref="M96:O96"/>
    <mergeCell ref="P96:Q96"/>
    <mergeCell ref="D97:K97"/>
    <mergeCell ref="M97:O97"/>
    <mergeCell ref="P97:Q97"/>
    <mergeCell ref="D98:K98"/>
    <mergeCell ref="M98:O98"/>
    <mergeCell ref="P98:Q98"/>
    <mergeCell ref="D99:K99"/>
    <mergeCell ref="M99:O99"/>
    <mergeCell ref="P99:Q99"/>
    <mergeCell ref="D100:K100"/>
    <mergeCell ref="M100:O100"/>
    <mergeCell ref="P100:Q100"/>
    <mergeCell ref="D101:K101"/>
    <mergeCell ref="M101:O101"/>
    <mergeCell ref="P101:Q101"/>
    <mergeCell ref="A102:Q102"/>
    <mergeCell ref="D103:K103"/>
    <mergeCell ref="M103:O103"/>
    <mergeCell ref="P103:Q103"/>
    <mergeCell ref="D104:K104"/>
    <mergeCell ref="M104:O104"/>
    <mergeCell ref="P104:Q104"/>
    <mergeCell ref="D105:K105"/>
    <mergeCell ref="M105:O105"/>
    <mergeCell ref="P105:Q105"/>
    <mergeCell ref="D106:K106"/>
    <mergeCell ref="M106:O106"/>
    <mergeCell ref="P106:Q106"/>
    <mergeCell ref="D107:K107"/>
    <mergeCell ref="M107:O107"/>
    <mergeCell ref="P107:Q107"/>
    <mergeCell ref="D108:K108"/>
    <mergeCell ref="M108:O108"/>
    <mergeCell ref="P108:Q108"/>
    <mergeCell ref="D109:K109"/>
    <mergeCell ref="M109:O109"/>
    <mergeCell ref="P109:Q109"/>
    <mergeCell ref="D110:K110"/>
    <mergeCell ref="M110:O110"/>
    <mergeCell ref="P110:Q110"/>
    <mergeCell ref="D111:K111"/>
    <mergeCell ref="M111:O111"/>
    <mergeCell ref="P111:Q111"/>
    <mergeCell ref="D112:K112"/>
    <mergeCell ref="M112:O112"/>
    <mergeCell ref="P112:Q112"/>
    <mergeCell ref="D113:K113"/>
    <mergeCell ref="M113:O113"/>
    <mergeCell ref="P113:Q113"/>
    <mergeCell ref="A114:Q114"/>
    <mergeCell ref="D115:K115"/>
    <mergeCell ref="M115:O115"/>
    <mergeCell ref="P115:Q115"/>
    <mergeCell ref="D116:K116"/>
    <mergeCell ref="M116:O116"/>
    <mergeCell ref="P116:Q116"/>
    <mergeCell ref="D117:K117"/>
    <mergeCell ref="M117:O117"/>
    <mergeCell ref="P117:Q117"/>
    <mergeCell ref="D118:K118"/>
    <mergeCell ref="M118:O118"/>
    <mergeCell ref="P118:Q118"/>
    <mergeCell ref="D119:K119"/>
    <mergeCell ref="M119:O119"/>
    <mergeCell ref="P119:Q119"/>
    <mergeCell ref="D120:K120"/>
    <mergeCell ref="M120:O120"/>
    <mergeCell ref="P120:Q120"/>
    <mergeCell ref="D121:K121"/>
    <mergeCell ref="M121:O121"/>
    <mergeCell ref="P121:Q121"/>
    <mergeCell ref="D122:K122"/>
    <mergeCell ref="M122:O122"/>
    <mergeCell ref="P122:Q122"/>
    <mergeCell ref="D123:K123"/>
    <mergeCell ref="M123:O123"/>
    <mergeCell ref="P123:Q123"/>
    <mergeCell ref="D124:K124"/>
    <mergeCell ref="M124:O124"/>
    <mergeCell ref="P124:Q124"/>
    <mergeCell ref="D125:K125"/>
    <mergeCell ref="M125:O125"/>
    <mergeCell ref="P125:Q125"/>
    <mergeCell ref="D126:K126"/>
    <mergeCell ref="M126:O126"/>
    <mergeCell ref="P126:Q126"/>
    <mergeCell ref="D127:K127"/>
    <mergeCell ref="M127:O127"/>
    <mergeCell ref="P127:Q127"/>
    <mergeCell ref="D128:K128"/>
    <mergeCell ref="M128:O128"/>
    <mergeCell ref="P128:Q128"/>
    <mergeCell ref="D129:K129"/>
    <mergeCell ref="M129:O129"/>
    <mergeCell ref="P129:Q129"/>
    <mergeCell ref="D130:K130"/>
    <mergeCell ref="M130:O130"/>
    <mergeCell ref="P130:Q130"/>
    <mergeCell ref="D131:K131"/>
    <mergeCell ref="M131:O131"/>
    <mergeCell ref="P131:Q131"/>
    <mergeCell ref="D132:K132"/>
    <mergeCell ref="M132:O132"/>
    <mergeCell ref="P132:Q132"/>
    <mergeCell ref="D133:K133"/>
    <mergeCell ref="M133:O133"/>
    <mergeCell ref="P133:Q133"/>
    <mergeCell ref="D134:K134"/>
    <mergeCell ref="M134:O134"/>
    <mergeCell ref="P134:Q134"/>
    <mergeCell ref="D135:K135"/>
    <mergeCell ref="M135:O135"/>
    <mergeCell ref="P135:Q135"/>
    <mergeCell ref="D136:K136"/>
    <mergeCell ref="M136:O136"/>
    <mergeCell ref="P136:Q136"/>
    <mergeCell ref="D137:K137"/>
    <mergeCell ref="M137:O137"/>
    <mergeCell ref="P137:Q137"/>
    <mergeCell ref="D138:K138"/>
    <mergeCell ref="M138:O138"/>
    <mergeCell ref="P138:Q138"/>
    <mergeCell ref="D139:K139"/>
    <mergeCell ref="M139:O139"/>
    <mergeCell ref="P139:Q139"/>
    <mergeCell ref="D140:K140"/>
    <mergeCell ref="M140:O140"/>
    <mergeCell ref="P140:Q140"/>
    <mergeCell ref="D141:K141"/>
    <mergeCell ref="M141:O141"/>
    <mergeCell ref="P141:Q141"/>
    <mergeCell ref="D142:K142"/>
    <mergeCell ref="M142:O142"/>
    <mergeCell ref="P142:Q142"/>
    <mergeCell ref="A143:Q143"/>
    <mergeCell ref="D144:K144"/>
    <mergeCell ref="M144:O144"/>
    <mergeCell ref="P144:Q144"/>
    <mergeCell ref="D145:K145"/>
    <mergeCell ref="M145:O145"/>
    <mergeCell ref="P145:Q145"/>
    <mergeCell ref="D146:K146"/>
    <mergeCell ref="M146:O146"/>
    <mergeCell ref="P146:Q146"/>
    <mergeCell ref="D149:K149"/>
    <mergeCell ref="M149:O149"/>
    <mergeCell ref="P149:Q149"/>
    <mergeCell ref="D147:K147"/>
    <mergeCell ref="M147:O147"/>
    <mergeCell ref="P147:Q147"/>
    <mergeCell ref="D148:K148"/>
    <mergeCell ref="M148:O148"/>
    <mergeCell ref="P148:Q148"/>
    <mergeCell ref="A150:B150"/>
    <mergeCell ref="D150:Q150"/>
    <mergeCell ref="A151:B151"/>
    <mergeCell ref="D151:Q151"/>
    <mergeCell ref="A152:Q152"/>
    <mergeCell ref="D153:K153"/>
    <mergeCell ref="M153:O153"/>
    <mergeCell ref="P153:Q153"/>
    <mergeCell ref="A154:Q154"/>
    <mergeCell ref="D155:K155"/>
    <mergeCell ref="M155:O155"/>
    <mergeCell ref="P155:Q155"/>
    <mergeCell ref="D156:K156"/>
    <mergeCell ref="M156:O156"/>
    <mergeCell ref="P156:Q156"/>
    <mergeCell ref="A157:Q157"/>
    <mergeCell ref="D158:K158"/>
    <mergeCell ref="M158:O158"/>
    <mergeCell ref="P158:Q158"/>
    <mergeCell ref="D159:K159"/>
    <mergeCell ref="M159:O159"/>
    <mergeCell ref="P159:Q159"/>
    <mergeCell ref="D160:K160"/>
    <mergeCell ref="M160:O160"/>
    <mergeCell ref="P160:Q160"/>
    <mergeCell ref="A161:Q161"/>
    <mergeCell ref="D162:K162"/>
    <mergeCell ref="M162:O162"/>
    <mergeCell ref="P162:Q162"/>
    <mergeCell ref="A163:B163"/>
    <mergeCell ref="D163:Q163"/>
    <mergeCell ref="A164:Q164"/>
    <mergeCell ref="D165:K165"/>
    <mergeCell ref="M165:O165"/>
    <mergeCell ref="P165:Q165"/>
    <mergeCell ref="A166:Q166"/>
    <mergeCell ref="D167:K167"/>
    <mergeCell ref="M167:O167"/>
    <mergeCell ref="P167:Q167"/>
    <mergeCell ref="A168:Q168"/>
    <mergeCell ref="D169:K169"/>
    <mergeCell ref="M169:O169"/>
    <mergeCell ref="P169:Q169"/>
    <mergeCell ref="A170:Q170"/>
    <mergeCell ref="D171:K171"/>
    <mergeCell ref="M171:O171"/>
    <mergeCell ref="P171:Q171"/>
    <mergeCell ref="A172:B172"/>
    <mergeCell ref="D172:Q172"/>
    <mergeCell ref="A173:Q173"/>
    <mergeCell ref="D174:K174"/>
    <mergeCell ref="M174:O174"/>
    <mergeCell ref="P174:Q174"/>
    <mergeCell ref="A175:Q175"/>
    <mergeCell ref="D176:K176"/>
    <mergeCell ref="M176:O176"/>
    <mergeCell ref="P176:Q176"/>
    <mergeCell ref="A177:Q177"/>
    <mergeCell ref="D178:K178"/>
    <mergeCell ref="M178:O178"/>
    <mergeCell ref="P178:Q178"/>
    <mergeCell ref="A183:B184"/>
    <mergeCell ref="C183:E184"/>
    <mergeCell ref="F183:F184"/>
    <mergeCell ref="G183:I183"/>
    <mergeCell ref="J183:L183"/>
    <mergeCell ref="M183:O183"/>
    <mergeCell ref="P183:Q184"/>
    <mergeCell ref="A185:B185"/>
    <mergeCell ref="C185:E185"/>
    <mergeCell ref="P185:Q185"/>
    <mergeCell ref="A186:E186"/>
    <mergeCell ref="P186:Q186"/>
    <mergeCell ref="B200:D200"/>
    <mergeCell ref="F200:G200"/>
    <mergeCell ref="C201:L201"/>
    <mergeCell ref="C202:L202"/>
    <mergeCell ref="B192:E192"/>
    <mergeCell ref="N192:O192"/>
    <mergeCell ref="G193:I193"/>
    <mergeCell ref="B196:E196"/>
    <mergeCell ref="N196:O196"/>
    <mergeCell ref="G197:I197"/>
    <mergeCell ref="A70:B70"/>
    <mergeCell ref="D70:Q70"/>
    <mergeCell ref="A71:Q71"/>
    <mergeCell ref="P62:Q62"/>
    <mergeCell ref="N62:O62"/>
    <mergeCell ref="L62:M62"/>
    <mergeCell ref="A62:J62"/>
    <mergeCell ref="A68:B68"/>
    <mergeCell ref="D68:K68"/>
    <mergeCell ref="M68:O68"/>
    <mergeCell ref="M78:O78"/>
    <mergeCell ref="P78:Q78"/>
    <mergeCell ref="D73:K73"/>
    <mergeCell ref="M73:O73"/>
    <mergeCell ref="P73:Q73"/>
    <mergeCell ref="A74:Q74"/>
    <mergeCell ref="D75:K75"/>
    <mergeCell ref="M75:O75"/>
    <mergeCell ref="P75:Q75"/>
    <mergeCell ref="P79:Q79"/>
    <mergeCell ref="A80:Q80"/>
    <mergeCell ref="D81:K81"/>
    <mergeCell ref="M81:O81"/>
    <mergeCell ref="P81:Q81"/>
    <mergeCell ref="D76:K76"/>
    <mergeCell ref="M76:O76"/>
    <mergeCell ref="P76:Q76"/>
    <mergeCell ref="A77:Q77"/>
    <mergeCell ref="D78:K78"/>
    <mergeCell ref="B36:Q36"/>
    <mergeCell ref="B35:Q35"/>
    <mergeCell ref="R116:S116"/>
    <mergeCell ref="B32:Q32"/>
    <mergeCell ref="B34:Q34"/>
    <mergeCell ref="D82:K82"/>
    <mergeCell ref="M82:O82"/>
    <mergeCell ref="P82:Q82"/>
    <mergeCell ref="D79:K79"/>
    <mergeCell ref="M79:O79"/>
  </mergeCells>
  <printOptions/>
  <pageMargins left="0.35433070866141736" right="0.1968503937007874" top="0.6299212598425197" bottom="0.866141732283464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2017-09-26T08:22:02Z</cp:lastPrinted>
  <dcterms:created xsi:type="dcterms:W3CDTF">2017-02-13T09:29:10Z</dcterms:created>
  <dcterms:modified xsi:type="dcterms:W3CDTF">2017-09-26T08:23:26Z</dcterms:modified>
  <cp:category/>
  <cp:version/>
  <cp:contentType/>
  <cp:contentStatus/>
  <cp:revision>1</cp:revision>
</cp:coreProperties>
</file>