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'Лист3'!$C$1:$Q$183</definedName>
  </definedNames>
  <calcPr fullCalcOnLoad="1"/>
</workbook>
</file>

<file path=xl/sharedStrings.xml><?xml version="1.0" encoding="utf-8"?>
<sst xmlns="http://schemas.openxmlformats.org/spreadsheetml/2006/main" count="271" uniqueCount="152">
  <si>
    <r>
      <t xml:space="preserve">1. </t>
    </r>
    <r>
      <rPr>
        <b/>
        <u val="single"/>
        <sz val="14"/>
        <rFont val="Times New Roman"/>
        <family val="1"/>
      </rPr>
      <t>140000                   Управління охорони здоров'я Миколаївської міської ради</t>
    </r>
    <r>
      <rPr>
        <sz val="14"/>
        <rFont val="Times New Roman"/>
        <family val="1"/>
      </rPr>
      <t xml:space="preserve">  </t>
    </r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</si>
  <si>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</si>
  <si>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</si>
  <si>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</si>
  <si>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 xml:space="preserve"> </t>
  </si>
  <si>
    <t>№ з/п</t>
  </si>
  <si>
    <t>(тис. грн)</t>
  </si>
  <si>
    <t>загальний</t>
  </si>
  <si>
    <t>фонд</t>
  </si>
  <si>
    <t>спеціаль-</t>
  </si>
  <si>
    <t>ний фонд</t>
  </si>
  <si>
    <t>разом</t>
  </si>
  <si>
    <t xml:space="preserve">                      КЕКВ</t>
  </si>
  <si>
    <t>Назва згідно з економічною класифікацією видатків</t>
  </si>
  <si>
    <t xml:space="preserve">10. Коди класифікації кредитування: </t>
  </si>
  <si>
    <t xml:space="preserve">                      ККК</t>
  </si>
  <si>
    <t>Назва згідно з класифікацією кредитування</t>
  </si>
  <si>
    <t>загаль-ний</t>
  </si>
  <si>
    <t>Найменування джерел надходжень</t>
  </si>
  <si>
    <t>На початок періоду</t>
  </si>
  <si>
    <t xml:space="preserve">На кінець періоду </t>
  </si>
  <si>
    <t xml:space="preserve">Інші джерела фінансування (за видами) </t>
  </si>
  <si>
    <t>Показники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</si>
  <si>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</si>
  <si>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</si>
  <si>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</si>
  <si>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</si>
  <si>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</si>
  <si>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</si>
  <si>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 xml:space="preserve">                                                                                                                                                                                               </t>
  </si>
  <si>
    <t xml:space="preserve">                      </t>
  </si>
  <si>
    <t>Начальник управління охорони здоров'я ММР</t>
  </si>
  <si>
    <t>Звіт</t>
  </si>
  <si>
    <t>4. Видатки та надання кредитів за бюджетною програмою за звітний період</t>
  </si>
  <si>
    <t>Затверджено паспортом бюджетної програми</t>
  </si>
  <si>
    <t>Відхилення</t>
  </si>
  <si>
    <t>загальний фонд</t>
  </si>
  <si>
    <t>спец.фонд</t>
  </si>
  <si>
    <t>Всього</t>
  </si>
  <si>
    <t>(тис. грн.)</t>
  </si>
  <si>
    <t>Затверджено паспортом</t>
  </si>
  <si>
    <t>бюджетної програми</t>
  </si>
  <si>
    <t>на звітний період</t>
  </si>
  <si>
    <t>Касові видатки (надані кредити)</t>
  </si>
  <si>
    <t>за звітний період</t>
  </si>
  <si>
    <t>спеціальний</t>
  </si>
  <si>
    <t>спеціальний фонд</t>
  </si>
  <si>
    <t xml:space="preserve">Головний бухгалтер УОЗ ММР  </t>
  </si>
  <si>
    <t>Одиниця виміру</t>
  </si>
  <si>
    <t>Джерело інформації</t>
  </si>
  <si>
    <t>Кількість штатних одиниць</t>
  </si>
  <si>
    <t>шт.од.</t>
  </si>
  <si>
    <t>шт.розпис</t>
  </si>
  <si>
    <t>Кількість державних службовців</t>
  </si>
  <si>
    <t>чол.</t>
  </si>
  <si>
    <t>Площа приміщення</t>
  </si>
  <si>
    <t>кв.м.</t>
  </si>
  <si>
    <t>тех.паспорт</t>
  </si>
  <si>
    <t>затрат</t>
  </si>
  <si>
    <t>продукту</t>
  </si>
  <si>
    <t>кількість отриманих листів,звернень,заяв,скарг</t>
  </si>
  <si>
    <t>од.</t>
  </si>
  <si>
    <t>журнал</t>
  </si>
  <si>
    <t>реєстрації</t>
  </si>
  <si>
    <t>кількість прийнятих нормативно-правових актів</t>
  </si>
  <si>
    <t>журн.реєстр</t>
  </si>
  <si>
    <t>кількість перевірок на одного працівника</t>
  </si>
  <si>
    <t>витрати на утримання 1 шт.од.</t>
  </si>
  <si>
    <t>тис.грн.</t>
  </si>
  <si>
    <t>кошторис</t>
  </si>
  <si>
    <t>%</t>
  </si>
  <si>
    <t>обсяг видаткив на оплату енергоносіїв та комунальних послуг всього</t>
  </si>
  <si>
    <t>оплата водопостачання</t>
  </si>
  <si>
    <t>оплата електроенергії</t>
  </si>
  <si>
    <t>оплата природного газу</t>
  </si>
  <si>
    <t>загальна площа приміщень</t>
  </si>
  <si>
    <t>кв.м</t>
  </si>
  <si>
    <t>площа приміщень, що опалюється</t>
  </si>
  <si>
    <t>обсяг споживання енергоресурсів у натуральному виразі, у тому числі:</t>
  </si>
  <si>
    <t>водопостачання</t>
  </si>
  <si>
    <t>тис.куб.м.</t>
  </si>
  <si>
    <t>електроенергія</t>
  </si>
  <si>
    <t>тис.кВт год</t>
  </si>
  <si>
    <t>природного газу</t>
  </si>
  <si>
    <t>х</t>
  </si>
  <si>
    <r>
      <t xml:space="preserve">2.  </t>
    </r>
    <r>
      <rPr>
        <b/>
        <u val="single"/>
        <sz val="14"/>
        <rFont val="Times New Roman"/>
        <family val="1"/>
      </rPr>
      <t>141000                 Управління охорони здоров'я Миколаївської міської ради</t>
    </r>
  </si>
  <si>
    <t>розрахунок</t>
  </si>
  <si>
    <t>1. Показники затрат</t>
  </si>
  <si>
    <t>2. Показники продукту</t>
  </si>
  <si>
    <t>3. Показники ефективності</t>
  </si>
  <si>
    <t>середні видатки на придбання одиниці  автомобілю</t>
  </si>
  <si>
    <t>КПКВК</t>
  </si>
  <si>
    <t>КФКВК</t>
  </si>
  <si>
    <t>О111</t>
  </si>
  <si>
    <t>Підпрограмма 1</t>
  </si>
  <si>
    <t>Інвестиційний проект 1</t>
  </si>
  <si>
    <t>Надходження із бюджету</t>
  </si>
  <si>
    <t>Пояснення щодо розбіжностей між фактичними надходженями і тими, що затверджені паспортом бюджетної програми</t>
  </si>
  <si>
    <t>Інвестиційний проект 2</t>
  </si>
  <si>
    <t>…………..</t>
  </si>
  <si>
    <t>Усього</t>
  </si>
  <si>
    <t>Касові видатки станом на 01 січня звітного</t>
  </si>
  <si>
    <t>періоду</t>
  </si>
  <si>
    <t xml:space="preserve">План видаткив звітного періоду </t>
  </si>
  <si>
    <t>Касаві видатки за звітний період</t>
  </si>
  <si>
    <t>Прогноз видаткив до кінця реалізації інвестиційного проекту</t>
  </si>
  <si>
    <t xml:space="preserve">                         Гордєєва О.А.</t>
  </si>
  <si>
    <t>КОД</t>
  </si>
  <si>
    <t>Проведення капітальних ремонтів</t>
  </si>
  <si>
    <t>ЗАВДАННЯ 2       Проведення капітальних ремонтів</t>
  </si>
  <si>
    <t>ЗАВДАННЯ №1  Показники ефективності, щодо" утримання 1 одиниці" виник у звязку з вакантними посадами у кількості 4 одиниці впродовж року, у сумі 20,952 тис.грн.</t>
  </si>
  <si>
    <t>ЗАВДАННЯ №3  Відхили виникли у зв'язку з розбіжностями при плануванні коштів(згідно проведеної експертизи ) та фактичним об'ємом виконаних робіт.</t>
  </si>
  <si>
    <t>про виконання паспорта бюджетної програми місцевого бюджету cтаном на  31.12.2017року.</t>
  </si>
  <si>
    <t>Придбання обладнання та предметів довгострокового користування</t>
  </si>
  <si>
    <t>кількість прийнятих нормативно-правових актів на одного працівника</t>
  </si>
  <si>
    <t>кількість виконаних листів , звернень, заяв  на 1 працівн.</t>
  </si>
  <si>
    <t>Обсяги видатків</t>
  </si>
  <si>
    <t>звітність установ</t>
  </si>
  <si>
    <t xml:space="preserve">3.Показники ефективності </t>
  </si>
  <si>
    <t xml:space="preserve">середні витрати на один об'єкт </t>
  </si>
  <si>
    <t>Кількість об'єктів які потребують капітального ремонту</t>
  </si>
  <si>
    <t>4.Показники якості</t>
  </si>
  <si>
    <t xml:space="preserve">Відсоток об'єктів, що планується відремонтувати до об'єктів що потребує ремонту 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</si>
  <si>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</si>
  <si>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</si>
  <si>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</si>
  <si>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4. Показники якості</t>
  </si>
  <si>
    <t xml:space="preserve">Економія коштів на рік, що виникла за рпезультатами впровадження в єксплуатацію придбанного обладнання </t>
  </si>
  <si>
    <t>І.В.Шамрай</t>
  </si>
  <si>
    <t>(тис.грн.)</t>
  </si>
  <si>
    <t>5.Обсяги фінансування бюджетної програми за звітний період у розрізі підпрограм та завдань</t>
  </si>
  <si>
    <t xml:space="preserve">Підпрограма/завдання бюджетної програми </t>
  </si>
  <si>
    <t>Затверджено паспортом бюджетної програми на звітний період</t>
  </si>
  <si>
    <t>Касові видатки (надані кредити за звітний період)</t>
  </si>
  <si>
    <t>Пояснення щодо причин відхілення</t>
  </si>
  <si>
    <t>6. Видатки на реалізацію регіональних цільових програм, які виконуються в межах бюджетної програми, за звітний період</t>
  </si>
  <si>
    <t>Назва регіональної цільової програми та підпрограми</t>
  </si>
  <si>
    <t>7.     Результативні показники бюджетної програми та аналіз їх виконання за звітний період</t>
  </si>
  <si>
    <t>Виконано за звітний період (Касові видатки/надані кредити)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</si>
  <si>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</si>
  <si>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</si>
  <si>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8. Джерела фінансування інвестиційних проектів у розрізі підпрограмм</t>
  </si>
  <si>
    <r>
      <t xml:space="preserve">3. </t>
    </r>
    <r>
      <rPr>
        <b/>
        <u val="single"/>
        <sz val="14"/>
        <rFont val="Times New Roman"/>
        <family val="1"/>
      </rPr>
      <t>1410180                 0111          Керівництво і управління у  відповідній сфері у містах, селищах, селах</t>
    </r>
  </si>
  <si>
    <t xml:space="preserve">Здійснення наданих законодавством повноважень у сфері охорони здоров'я </t>
  </si>
  <si>
    <t>Програма розвитку місцевого сомоврядування у місті Миколаєві на 2016-2018 роки</t>
  </si>
  <si>
    <t xml:space="preserve">економія коштів за рахунок комунальних послуг, енергопостачання та відрядження </t>
  </si>
  <si>
    <t>відхілення в результаті неможливісті виконання кап.робіт на суму 25 грн.90 коп. та виконанню послуг</t>
  </si>
  <si>
    <t xml:space="preserve">ЗАВДАННЯ 1  Здійснення наданих законодавством повноважень у сфері охорони здоров'я </t>
  </si>
  <si>
    <t xml:space="preserve">Розбіжності виникли  у звязку з збільшенням заяв та скарг за 2017 рік, зменшення у звязку з меншим обємом прийнятих наказів по УОЗ ММР </t>
  </si>
  <si>
    <t>ЗАВДАННЯ 3       Придбання обладнання та предметів довгострокового  користування</t>
  </si>
  <si>
    <t>Відхили виникли у зв'язку з розбіжностями при плануванні коштів та фактичним об'ємом виконаних робіт.</t>
  </si>
  <si>
    <t>Розбіжності виникли  у звязку з збільшенням заяв та скарг за 2017 рік, зменшення у звязку з меншим обємом прийнятих наказів по УОЗ ММР . Витрати на утримання -у звязку з вакантними посадами( 2 од.) впродовж року, працівники прийняти в жовтні 2017 року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</si>
</sst>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0"/>
    <numFmt numFmtId="202" formatCode="0.0"/>
    <numFmt numFmtId="203" formatCode="#,##0.00000_р_."/>
    <numFmt numFmtId="204" formatCode="#,##0.00000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indent="2"/>
    </xf>
    <xf numFmtId="0" fontId="8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200" fontId="1" fillId="0" borderId="13" xfId="0" applyNumberFormat="1" applyFont="1" applyBorder="1" applyAlignment="1">
      <alignment vertical="top" wrapText="1"/>
    </xf>
    <xf numFmtId="200" fontId="0" fillId="0" borderId="11" xfId="0" applyNumberFormat="1" applyFont="1" applyBorder="1" applyAlignment="1">
      <alignment horizontal="left"/>
    </xf>
    <xf numFmtId="200" fontId="0" fillId="0" borderId="11" xfId="0" applyNumberFormat="1" applyFont="1" applyBorder="1" applyAlignment="1">
      <alignment horizontal="center"/>
    </xf>
    <xf numFmtId="200" fontId="8" fillId="0" borderId="10" xfId="0" applyNumberFormat="1" applyFont="1" applyBorder="1" applyAlignment="1">
      <alignment horizontal="center" vertical="top" wrapText="1"/>
    </xf>
    <xf numFmtId="200" fontId="8" fillId="0" borderId="10" xfId="0" applyNumberFormat="1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201" fontId="0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0" fillId="0" borderId="11" xfId="0" applyBorder="1" applyAlignment="1">
      <alignment/>
    </xf>
    <xf numFmtId="200" fontId="1" fillId="0" borderId="11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201" fontId="2" fillId="0" borderId="17" xfId="0" applyNumberFormat="1" applyFont="1" applyBorder="1" applyAlignment="1">
      <alignment/>
    </xf>
    <xf numFmtId="0" fontId="1" fillId="0" borderId="17" xfId="0" applyFont="1" applyFill="1" applyBorder="1" applyAlignment="1">
      <alignment horizontal="left" indent="2"/>
    </xf>
    <xf numFmtId="0" fontId="1" fillId="0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203" fontId="1" fillId="0" borderId="11" xfId="0" applyNumberFormat="1" applyFont="1" applyBorder="1" applyAlignment="1">
      <alignment vertical="top" wrapText="1"/>
    </xf>
    <xf numFmtId="203" fontId="2" fillId="0" borderId="17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3" xfId="0" applyFont="1" applyBorder="1" applyAlignment="1">
      <alignment vertical="top" wrapText="1"/>
    </xf>
    <xf numFmtId="200" fontId="1" fillId="0" borderId="33" xfId="0" applyNumberFormat="1" applyFont="1" applyBorder="1" applyAlignment="1">
      <alignment vertical="top" wrapText="1"/>
    </xf>
    <xf numFmtId="203" fontId="1" fillId="0" borderId="33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8" fillId="0" borderId="25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left"/>
    </xf>
    <xf numFmtId="203" fontId="1" fillId="0" borderId="11" xfId="0" applyNumberFormat="1" applyFont="1" applyFill="1" applyBorder="1" applyAlignment="1">
      <alignment vertical="top" wrapText="1"/>
    </xf>
    <xf numFmtId="203" fontId="1" fillId="0" borderId="33" xfId="0" applyNumberFormat="1" applyFont="1" applyFill="1" applyBorder="1" applyAlignment="1">
      <alignment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33" xfId="0" applyFont="1" applyFill="1" applyBorder="1" applyAlignment="1">
      <alignment horizontal="center" wrapText="1"/>
    </xf>
    <xf numFmtId="203" fontId="1" fillId="0" borderId="34" xfId="0" applyNumberFormat="1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top" wrapText="1"/>
    </xf>
    <xf numFmtId="201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201" fontId="0" fillId="0" borderId="11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10" fillId="0" borderId="25" xfId="0" applyFont="1" applyBorder="1" applyAlignment="1">
      <alignment horizontal="left" wrapText="1"/>
    </xf>
    <xf numFmtId="0" fontId="10" fillId="0" borderId="37" xfId="0" applyFont="1" applyBorder="1" applyAlignment="1">
      <alignment horizontal="left" wrapText="1"/>
    </xf>
    <xf numFmtId="0" fontId="8" fillId="0" borderId="28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37" xfId="0" applyFont="1" applyBorder="1" applyAlignment="1">
      <alignment horizontal="left" wrapText="1"/>
    </xf>
    <xf numFmtId="0" fontId="8" fillId="0" borderId="40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38" xfId="0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10" xfId="0" applyBorder="1" applyAlignment="1">
      <alignment/>
    </xf>
    <xf numFmtId="0" fontId="1" fillId="0" borderId="3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47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4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3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2" fillId="0" borderId="2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5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" vertical="top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37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6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horizontal="center" vertical="top" wrapText="1"/>
    </xf>
    <xf numFmtId="0" fontId="9" fillId="0" borderId="65" xfId="0" applyFont="1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5" xfId="0" applyBorder="1" applyAlignment="1">
      <alignment horizontal="left"/>
    </xf>
    <xf numFmtId="201" fontId="1" fillId="0" borderId="28" xfId="0" applyNumberFormat="1" applyFont="1" applyBorder="1" applyAlignment="1">
      <alignment horizontal="center" vertical="center" wrapText="1"/>
    </xf>
    <xf numFmtId="201" fontId="1" fillId="0" borderId="27" xfId="0" applyNumberFormat="1" applyFont="1" applyBorder="1" applyAlignment="1">
      <alignment horizontal="center" vertical="center" wrapText="1"/>
    </xf>
    <xf numFmtId="201" fontId="1" fillId="0" borderId="1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34" xfId="0" applyFont="1" applyBorder="1" applyAlignment="1">
      <alignment horizontal="center" vertical="top" wrapText="1"/>
    </xf>
    <xf numFmtId="0" fontId="32" fillId="0" borderId="45" xfId="0" applyFont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00" fontId="1" fillId="0" borderId="28" xfId="0" applyNumberFormat="1" applyFont="1" applyBorder="1" applyAlignment="1">
      <alignment horizontal="center" vertical="center" wrapText="1"/>
    </xf>
    <xf numFmtId="200" fontId="1" fillId="0" borderId="27" xfId="0" applyNumberFormat="1" applyFont="1" applyBorder="1" applyAlignment="1">
      <alignment horizontal="center" vertical="center" wrapText="1"/>
    </xf>
    <xf numFmtId="200" fontId="1" fillId="0" borderId="13" xfId="0" applyNumberFormat="1" applyFont="1" applyBorder="1" applyAlignment="1">
      <alignment horizontal="center" vertical="center" wrapText="1"/>
    </xf>
    <xf numFmtId="200" fontId="1" fillId="0" borderId="28" xfId="0" applyNumberFormat="1" applyFont="1" applyFill="1" applyBorder="1" applyAlignment="1">
      <alignment horizontal="center" vertical="center" wrapText="1"/>
    </xf>
    <xf numFmtId="200" fontId="1" fillId="0" borderId="27" xfId="0" applyNumberFormat="1" applyFont="1" applyFill="1" applyBorder="1" applyAlignment="1">
      <alignment horizontal="center" vertical="center" wrapText="1"/>
    </xf>
    <xf numFmtId="200" fontId="1" fillId="0" borderId="13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" fillId="0" borderId="66" xfId="0" applyFont="1" applyBorder="1" applyAlignment="1">
      <alignment horizontal="left" vertical="top" wrapText="1"/>
    </xf>
    <xf numFmtId="0" fontId="8" fillId="0" borderId="67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1" fillId="0" borderId="3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8" fillId="0" borderId="37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V180"/>
  <sheetViews>
    <sheetView tabSelected="1" view="pageBreakPreview" zoomScale="80" zoomScaleSheetLayoutView="80" workbookViewId="0" topLeftCell="A136">
      <selection activeCell="I160" sqref="I160"/>
    </sheetView>
  </sheetViews>
  <sheetFormatPr defaultColWidth="9.140625" defaultRowHeight="12.75"/>
  <cols>
    <col min="3" max="3" width="9.28125" style="0" bestFit="1" customWidth="1"/>
    <col min="4" max="4" width="11.8515625" style="0" customWidth="1"/>
    <col min="5" max="5" width="46.140625" style="0" customWidth="1"/>
    <col min="6" max="6" width="13.140625" style="0" customWidth="1"/>
    <col min="7" max="7" width="13.57421875" style="0" customWidth="1"/>
    <col min="8" max="8" width="16.00390625" style="0" customWidth="1"/>
    <col min="9" max="9" width="15.28125" style="0" customWidth="1"/>
    <col min="10" max="10" width="16.00390625" style="0" customWidth="1"/>
    <col min="11" max="11" width="14.8515625" style="0" customWidth="1"/>
    <col min="12" max="13" width="14.00390625" style="0" customWidth="1"/>
    <col min="14" max="14" width="14.140625" style="0" customWidth="1"/>
  </cols>
  <sheetData>
    <row r="1" spans="11:12" ht="15.75">
      <c r="K1" s="21"/>
      <c r="L1" s="1"/>
    </row>
    <row r="2" spans="11:12" ht="15.75">
      <c r="K2" s="22"/>
      <c r="L2" s="1"/>
    </row>
    <row r="3" spans="4:14" ht="12.75" customHeight="1" hidden="1">
      <c r="D3" s="20" t="s">
        <v>30</v>
      </c>
      <c r="E3" s="20"/>
      <c r="F3" s="20"/>
      <c r="G3" s="20"/>
      <c r="I3" s="20"/>
      <c r="J3" s="20"/>
      <c r="K3" s="20"/>
      <c r="L3" s="20"/>
      <c r="M3" s="20"/>
      <c r="N3" s="20"/>
    </row>
    <row r="4" spans="11:22" ht="15.75" hidden="1">
      <c r="K4" s="22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1:12" ht="15.75" hidden="1">
      <c r="K5" s="22"/>
      <c r="L5" s="2"/>
    </row>
    <row r="6" spans="4:20" ht="15.75" hidden="1">
      <c r="D6" s="19" t="s">
        <v>29</v>
      </c>
      <c r="E6" s="19"/>
      <c r="F6" s="19"/>
      <c r="G6" s="19"/>
      <c r="I6" s="19"/>
      <c r="J6" s="19"/>
      <c r="K6" s="20"/>
      <c r="L6" s="19"/>
      <c r="M6" s="19"/>
      <c r="N6" s="19"/>
      <c r="O6" s="19"/>
      <c r="P6" s="19"/>
      <c r="Q6" s="19"/>
      <c r="R6" s="19"/>
      <c r="S6" s="19"/>
      <c r="T6" s="19"/>
    </row>
    <row r="7" spans="4:16" ht="12.75" customHeight="1" hidden="1">
      <c r="D7" s="19"/>
      <c r="E7" s="19"/>
      <c r="F7" s="19"/>
      <c r="G7" s="19"/>
      <c r="I7" s="19"/>
      <c r="J7" s="19"/>
      <c r="K7" s="19"/>
      <c r="L7" s="19"/>
      <c r="M7" s="19"/>
      <c r="N7" s="19"/>
      <c r="O7" s="19"/>
      <c r="P7" s="19"/>
    </row>
    <row r="8" spans="9:12" ht="12.75" customHeight="1" hidden="1">
      <c r="I8" s="19"/>
      <c r="J8" s="19"/>
      <c r="K8" s="19"/>
      <c r="L8" s="19"/>
    </row>
    <row r="9" spans="8:16" ht="15.75" hidden="1">
      <c r="H9" s="205" t="s">
        <v>4</v>
      </c>
      <c r="I9" s="205"/>
      <c r="J9" s="205"/>
      <c r="K9" s="205"/>
      <c r="L9" s="205"/>
      <c r="M9" s="205"/>
      <c r="N9" s="205"/>
      <c r="O9" s="205"/>
      <c r="P9" s="205"/>
    </row>
    <row r="11" ht="18.75">
      <c r="D11" s="3"/>
    </row>
    <row r="12" spans="6:10" ht="22.5">
      <c r="F12" s="13"/>
      <c r="G12" s="13"/>
      <c r="H12" s="24" t="s">
        <v>32</v>
      </c>
      <c r="I12" s="13"/>
      <c r="J12" s="13"/>
    </row>
    <row r="13" spans="5:13" ht="18.75">
      <c r="E13" s="186" t="s">
        <v>112</v>
      </c>
      <c r="F13" s="186"/>
      <c r="G13" s="186"/>
      <c r="H13" s="186"/>
      <c r="I13" s="186"/>
      <c r="J13" s="186"/>
      <c r="K13" s="186"/>
      <c r="L13" s="186"/>
      <c r="M13" s="186"/>
    </row>
    <row r="14" spans="6:10" ht="18.75">
      <c r="F14" s="13"/>
      <c r="G14" s="13"/>
      <c r="H14" s="14" t="s">
        <v>4</v>
      </c>
      <c r="I14" s="13"/>
      <c r="J14" s="13"/>
    </row>
    <row r="15" ht="18.75">
      <c r="D15" s="4" t="s">
        <v>0</v>
      </c>
    </row>
    <row r="16" ht="18.75">
      <c r="D16" s="4" t="s">
        <v>1</v>
      </c>
    </row>
    <row r="17" ht="18.75">
      <c r="D17" s="4" t="s">
        <v>85</v>
      </c>
    </row>
    <row r="18" ht="18.75">
      <c r="D18" s="4" t="s">
        <v>2</v>
      </c>
    </row>
    <row r="19" spans="4:10" ht="18.75">
      <c r="D19" s="4" t="s">
        <v>142</v>
      </c>
      <c r="E19" s="69"/>
      <c r="F19" s="69"/>
      <c r="G19" s="69"/>
      <c r="H19" s="69"/>
      <c r="I19" s="69"/>
      <c r="J19" s="69"/>
    </row>
    <row r="20" ht="18.75">
      <c r="D20" s="4" t="s">
        <v>3</v>
      </c>
    </row>
    <row r="21" ht="18.75">
      <c r="D21" s="15"/>
    </row>
    <row r="22" spans="4:8" ht="18.75">
      <c r="D22" s="15" t="s">
        <v>33</v>
      </c>
      <c r="E22" s="13"/>
      <c r="F22" s="13"/>
      <c r="G22" s="13"/>
      <c r="H22" s="13"/>
    </row>
    <row r="23" spans="4:18" ht="16.5" thickBot="1">
      <c r="D23" s="7"/>
      <c r="E23" s="7"/>
      <c r="F23" s="7"/>
      <c r="G23" s="7"/>
      <c r="H23" s="7"/>
      <c r="I23" s="19"/>
      <c r="J23" s="19"/>
      <c r="K23" s="19"/>
      <c r="L23" s="19"/>
      <c r="M23" s="19"/>
      <c r="N23" s="19" t="s">
        <v>129</v>
      </c>
      <c r="O23" s="6"/>
      <c r="P23" s="7"/>
      <c r="Q23" s="7"/>
      <c r="R23" s="7"/>
    </row>
    <row r="24" spans="4:18" ht="15.75" customHeight="1">
      <c r="D24" s="7"/>
      <c r="E24" s="7"/>
      <c r="F24" s="179" t="s">
        <v>34</v>
      </c>
      <c r="G24" s="180"/>
      <c r="H24" s="181"/>
      <c r="I24" s="187" t="s">
        <v>43</v>
      </c>
      <c r="J24" s="188"/>
      <c r="K24" s="189"/>
      <c r="L24" s="187" t="s">
        <v>35</v>
      </c>
      <c r="M24" s="188"/>
      <c r="N24" s="189"/>
      <c r="O24" s="6"/>
      <c r="P24" s="7"/>
      <c r="Q24" s="7"/>
      <c r="R24" s="7"/>
    </row>
    <row r="25" spans="4:18" ht="16.5" customHeight="1" thickBot="1">
      <c r="D25" s="7"/>
      <c r="E25" s="7"/>
      <c r="F25" s="173"/>
      <c r="G25" s="241"/>
      <c r="H25" s="242"/>
      <c r="I25" s="190"/>
      <c r="J25" s="191"/>
      <c r="K25" s="192"/>
      <c r="L25" s="190"/>
      <c r="M25" s="191"/>
      <c r="N25" s="192"/>
      <c r="O25" s="6"/>
      <c r="P25" s="7"/>
      <c r="Q25" s="7"/>
      <c r="R25" s="7"/>
    </row>
    <row r="26" spans="4:18" ht="29.25" customHeight="1" thickBot="1">
      <c r="D26" s="7"/>
      <c r="E26" s="7"/>
      <c r="F26" s="138" t="s">
        <v>36</v>
      </c>
      <c r="G26" s="139" t="s">
        <v>37</v>
      </c>
      <c r="H26" s="140" t="s">
        <v>11</v>
      </c>
      <c r="I26" s="141" t="s">
        <v>36</v>
      </c>
      <c r="J26" s="140" t="s">
        <v>37</v>
      </c>
      <c r="K26" s="140" t="s">
        <v>11</v>
      </c>
      <c r="L26" s="141" t="s">
        <v>36</v>
      </c>
      <c r="M26" s="140" t="s">
        <v>37</v>
      </c>
      <c r="N26" s="140" t="s">
        <v>11</v>
      </c>
      <c r="O26" s="6"/>
      <c r="P26" s="7"/>
      <c r="Q26" s="7"/>
      <c r="R26" s="7"/>
    </row>
    <row r="27" spans="4:18" ht="15">
      <c r="D27" s="7"/>
      <c r="E27" s="7"/>
      <c r="F27" s="26">
        <v>1</v>
      </c>
      <c r="G27" s="27">
        <v>2</v>
      </c>
      <c r="H27" s="27">
        <v>3</v>
      </c>
      <c r="I27" s="27">
        <v>4</v>
      </c>
      <c r="J27" s="27">
        <v>5</v>
      </c>
      <c r="K27" s="27">
        <v>6</v>
      </c>
      <c r="L27" s="27">
        <v>7</v>
      </c>
      <c r="M27" s="27">
        <v>8</v>
      </c>
      <c r="N27" s="27">
        <v>9</v>
      </c>
      <c r="O27" s="6"/>
      <c r="P27" s="7"/>
      <c r="Q27" s="7"/>
      <c r="R27" s="7"/>
    </row>
    <row r="28" spans="4:14" ht="18.75">
      <c r="D28" s="4" t="s">
        <v>4</v>
      </c>
      <c r="F28" s="47">
        <v>2254</v>
      </c>
      <c r="G28" s="48">
        <v>140</v>
      </c>
      <c r="H28" s="47">
        <f>F28+G28</f>
        <v>2394</v>
      </c>
      <c r="I28" s="113">
        <v>2230.90681</v>
      </c>
      <c r="J28" s="137">
        <v>139.9741</v>
      </c>
      <c r="K28" s="25">
        <f>I28+J28</f>
        <v>2370.88091</v>
      </c>
      <c r="L28" s="52">
        <f>I28-F28</f>
        <v>-23.09319000000005</v>
      </c>
      <c r="M28" s="52">
        <f>J28-G28</f>
        <v>-0.02590000000000714</v>
      </c>
      <c r="N28" s="52">
        <f>L28+M28</f>
        <v>-23.119090000000057</v>
      </c>
    </row>
    <row r="29" ht="18.75">
      <c r="D29" s="4"/>
    </row>
    <row r="30" ht="18.75">
      <c r="D30" s="4"/>
    </row>
    <row r="31" ht="18.75">
      <c r="D31" s="4"/>
    </row>
    <row r="32" ht="18.75">
      <c r="D32" s="11" t="s">
        <v>130</v>
      </c>
    </row>
    <row r="33" spans="4:17" ht="16.5" thickBot="1">
      <c r="D33" s="8"/>
      <c r="E33" s="28"/>
      <c r="F33" s="28"/>
      <c r="G33" s="28"/>
      <c r="H33" s="28"/>
      <c r="I33" s="28"/>
      <c r="J33" s="28"/>
      <c r="K33" s="28"/>
      <c r="L33" s="28"/>
      <c r="M33" s="28"/>
      <c r="N33" s="28" t="s">
        <v>6</v>
      </c>
      <c r="O33" s="28"/>
      <c r="P33" s="28"/>
      <c r="Q33" s="28"/>
    </row>
    <row r="34" spans="2:17" ht="36.75" customHeight="1">
      <c r="B34" s="238" t="s">
        <v>5</v>
      </c>
      <c r="C34" s="235" t="s">
        <v>91</v>
      </c>
      <c r="D34" s="232" t="s">
        <v>92</v>
      </c>
      <c r="E34" s="206" t="s">
        <v>131</v>
      </c>
      <c r="F34" s="209" t="s">
        <v>132</v>
      </c>
      <c r="G34" s="210"/>
      <c r="H34" s="211"/>
      <c r="I34" s="209" t="s">
        <v>133</v>
      </c>
      <c r="J34" s="210"/>
      <c r="K34" s="211"/>
      <c r="L34" s="209" t="s">
        <v>35</v>
      </c>
      <c r="M34" s="210"/>
      <c r="N34" s="211"/>
      <c r="O34" s="246" t="s">
        <v>134</v>
      </c>
      <c r="P34" s="247"/>
      <c r="Q34" s="55"/>
    </row>
    <row r="35" spans="2:17" ht="15">
      <c r="B35" s="239"/>
      <c r="C35" s="236"/>
      <c r="D35" s="233"/>
      <c r="E35" s="207"/>
      <c r="F35" s="121" t="s">
        <v>7</v>
      </c>
      <c r="G35" s="54" t="s">
        <v>9</v>
      </c>
      <c r="H35" s="184" t="s">
        <v>11</v>
      </c>
      <c r="I35" s="121" t="s">
        <v>7</v>
      </c>
      <c r="J35" s="54" t="s">
        <v>9</v>
      </c>
      <c r="K35" s="184" t="s">
        <v>11</v>
      </c>
      <c r="L35" s="121" t="s">
        <v>7</v>
      </c>
      <c r="M35" s="54" t="s">
        <v>9</v>
      </c>
      <c r="N35" s="184" t="s">
        <v>11</v>
      </c>
      <c r="O35" s="248"/>
      <c r="P35" s="249"/>
      <c r="Q35" s="55"/>
    </row>
    <row r="36" spans="2:17" ht="15.75" thickBot="1">
      <c r="B36" s="240"/>
      <c r="C36" s="237"/>
      <c r="D36" s="234"/>
      <c r="E36" s="208"/>
      <c r="F36" s="122" t="s">
        <v>8</v>
      </c>
      <c r="G36" s="120" t="s">
        <v>10</v>
      </c>
      <c r="H36" s="185"/>
      <c r="I36" s="122" t="s">
        <v>8</v>
      </c>
      <c r="J36" s="120" t="s">
        <v>10</v>
      </c>
      <c r="K36" s="185"/>
      <c r="L36" s="122" t="s">
        <v>8</v>
      </c>
      <c r="M36" s="120" t="s">
        <v>10</v>
      </c>
      <c r="N36" s="185"/>
      <c r="O36" s="250"/>
      <c r="P36" s="251"/>
      <c r="Q36" s="55"/>
    </row>
    <row r="37" spans="2:17" ht="72.75" customHeight="1">
      <c r="B37" s="133">
        <v>1</v>
      </c>
      <c r="C37" s="134">
        <v>1410180</v>
      </c>
      <c r="D37" s="135" t="s">
        <v>93</v>
      </c>
      <c r="E37" s="123" t="s">
        <v>143</v>
      </c>
      <c r="F37" s="129">
        <v>2254</v>
      </c>
      <c r="G37" s="130">
        <v>0</v>
      </c>
      <c r="H37" s="129">
        <f>F37</f>
        <v>2254</v>
      </c>
      <c r="I37" s="131">
        <v>2230.90681</v>
      </c>
      <c r="J37" s="131"/>
      <c r="K37" s="131">
        <f>I37+J37</f>
        <v>2230.90681</v>
      </c>
      <c r="L37" s="129">
        <f>I37-F37</f>
        <v>-23.09319000000005</v>
      </c>
      <c r="M37" s="130"/>
      <c r="N37" s="132">
        <f>L37+M37</f>
        <v>-23.09319000000005</v>
      </c>
      <c r="O37" s="252" t="s">
        <v>145</v>
      </c>
      <c r="P37" s="253"/>
      <c r="Q37" s="30"/>
    </row>
    <row r="38" spans="2:17" ht="15.75">
      <c r="B38" s="58">
        <v>2</v>
      </c>
      <c r="C38" s="56">
        <v>1410180</v>
      </c>
      <c r="D38" s="64" t="s">
        <v>93</v>
      </c>
      <c r="E38" s="53" t="s">
        <v>108</v>
      </c>
      <c r="F38" s="57"/>
      <c r="G38" s="99">
        <v>109.657</v>
      </c>
      <c r="H38" s="99">
        <f>G38</f>
        <v>109.657</v>
      </c>
      <c r="I38" s="114">
        <v>0</v>
      </c>
      <c r="J38" s="114">
        <v>109.6311</v>
      </c>
      <c r="K38" s="114">
        <f>I38+J38</f>
        <v>109.6311</v>
      </c>
      <c r="L38" s="99">
        <f>F38-I38</f>
        <v>0</v>
      </c>
      <c r="M38" s="99">
        <f>J38-G38</f>
        <v>-0.02589999999999293</v>
      </c>
      <c r="N38" s="119">
        <f>L38+M38</f>
        <v>-0.02589999999999293</v>
      </c>
      <c r="O38" s="254"/>
      <c r="P38" s="255"/>
      <c r="Q38" s="30"/>
    </row>
    <row r="39" spans="2:17" ht="32.25" thickBot="1">
      <c r="B39" s="101">
        <v>3</v>
      </c>
      <c r="C39" s="102">
        <v>1410180</v>
      </c>
      <c r="D39" s="118" t="s">
        <v>93</v>
      </c>
      <c r="E39" s="103" t="s">
        <v>113</v>
      </c>
      <c r="F39" s="104"/>
      <c r="G39" s="105">
        <v>30.343</v>
      </c>
      <c r="H39" s="105">
        <f>G39</f>
        <v>30.343</v>
      </c>
      <c r="I39" s="115"/>
      <c r="J39" s="115">
        <v>30.343</v>
      </c>
      <c r="K39" s="115">
        <f>J39</f>
        <v>30.343</v>
      </c>
      <c r="L39" s="105"/>
      <c r="M39" s="99">
        <f>J39-G39</f>
        <v>0</v>
      </c>
      <c r="N39" s="119">
        <f>L39+M39</f>
        <v>0</v>
      </c>
      <c r="O39" s="256"/>
      <c r="P39" s="257"/>
      <c r="Q39" s="30"/>
    </row>
    <row r="40" spans="2:17" ht="20.25" customHeight="1" thickBot="1">
      <c r="B40" s="59"/>
      <c r="C40" s="60"/>
      <c r="D40" s="63"/>
      <c r="E40" s="61" t="s">
        <v>38</v>
      </c>
      <c r="F40" s="62">
        <f>F37+F38</f>
        <v>2254</v>
      </c>
      <c r="G40" s="100">
        <f>G38+G39</f>
        <v>140</v>
      </c>
      <c r="H40" s="100">
        <f>F40+G40</f>
        <v>2394</v>
      </c>
      <c r="I40" s="100">
        <f>I37+I38</f>
        <v>2230.90681</v>
      </c>
      <c r="J40" s="100">
        <f>J38+J39</f>
        <v>139.9741</v>
      </c>
      <c r="K40" s="100">
        <f>K37+K38+K39</f>
        <v>2370.88091</v>
      </c>
      <c r="L40" s="100">
        <f>L37+L38+L39</f>
        <v>-23.09319000000005</v>
      </c>
      <c r="M40" s="100">
        <f>M37+M38+M39</f>
        <v>-0.02589999999999293</v>
      </c>
      <c r="N40" s="100">
        <f>N37+N38+N39</f>
        <v>-23.119090000000043</v>
      </c>
      <c r="O40" s="258"/>
      <c r="P40" s="259"/>
      <c r="Q40" s="31"/>
    </row>
    <row r="41" spans="4:17" ht="20.25" customHeight="1">
      <c r="D41" s="33"/>
      <c r="E41" s="34"/>
      <c r="F41" s="34"/>
      <c r="G41" s="34"/>
      <c r="H41" s="35"/>
      <c r="I41" s="36"/>
      <c r="J41" s="36"/>
      <c r="K41" s="35"/>
      <c r="L41" s="35"/>
      <c r="M41" s="36"/>
      <c r="N41" s="35"/>
      <c r="O41" s="31"/>
      <c r="P41" s="31"/>
      <c r="Q41" s="31"/>
    </row>
    <row r="42" spans="4:17" ht="20.25" customHeight="1">
      <c r="D42" s="33"/>
      <c r="E42" s="34"/>
      <c r="F42" s="34"/>
      <c r="G42" s="34"/>
      <c r="H42" s="35"/>
      <c r="I42" s="36"/>
      <c r="J42" s="36"/>
      <c r="K42" s="35"/>
      <c r="L42" s="35"/>
      <c r="M42" s="36"/>
      <c r="N42" s="35"/>
      <c r="O42" s="31"/>
      <c r="P42" s="31"/>
      <c r="Q42" s="31"/>
    </row>
    <row r="43" spans="4:17" ht="20.25" customHeight="1">
      <c r="D43" s="41" t="s">
        <v>135</v>
      </c>
      <c r="N43" s="35"/>
      <c r="O43" s="31"/>
      <c r="P43" s="31"/>
      <c r="Q43" s="31"/>
    </row>
    <row r="44" spans="4:17" ht="20.25" customHeight="1" thickBot="1">
      <c r="D44" s="38"/>
      <c r="M44" s="117" t="s">
        <v>39</v>
      </c>
      <c r="N44" s="35"/>
      <c r="O44" s="31"/>
      <c r="P44" s="31"/>
      <c r="Q44" s="31"/>
    </row>
    <row r="45" spans="3:17" ht="20.25" customHeight="1">
      <c r="C45" s="260" t="s">
        <v>136</v>
      </c>
      <c r="D45" s="261"/>
      <c r="E45" s="179" t="s">
        <v>40</v>
      </c>
      <c r="F45" s="182"/>
      <c r="G45" s="183"/>
      <c r="H45" s="179" t="s">
        <v>43</v>
      </c>
      <c r="I45" s="180"/>
      <c r="J45" s="181"/>
      <c r="K45" s="159" t="s">
        <v>35</v>
      </c>
      <c r="L45" s="160"/>
      <c r="M45" s="161"/>
      <c r="N45" s="149" t="s">
        <v>134</v>
      </c>
      <c r="O45" s="31"/>
      <c r="P45" s="31"/>
      <c r="Q45" s="31"/>
    </row>
    <row r="46" spans="3:17" ht="20.25" customHeight="1">
      <c r="C46" s="262"/>
      <c r="D46" s="263"/>
      <c r="E46" s="170" t="s">
        <v>41</v>
      </c>
      <c r="F46" s="171"/>
      <c r="G46" s="172"/>
      <c r="H46" s="170" t="s">
        <v>44</v>
      </c>
      <c r="I46" s="199"/>
      <c r="J46" s="200"/>
      <c r="K46" s="162"/>
      <c r="L46" s="163"/>
      <c r="M46" s="164"/>
      <c r="N46" s="150"/>
      <c r="O46" s="31"/>
      <c r="P46" s="31"/>
      <c r="Q46" s="31"/>
    </row>
    <row r="47" spans="3:17" ht="20.25" customHeight="1" thickBot="1">
      <c r="C47" s="262"/>
      <c r="D47" s="263"/>
      <c r="E47" s="173" t="s">
        <v>42</v>
      </c>
      <c r="F47" s="174"/>
      <c r="G47" s="175"/>
      <c r="H47" s="201"/>
      <c r="I47" s="202"/>
      <c r="J47" s="203"/>
      <c r="K47" s="146"/>
      <c r="L47" s="147"/>
      <c r="M47" s="148"/>
      <c r="N47" s="150"/>
      <c r="O47" s="31"/>
      <c r="P47" s="31"/>
      <c r="Q47" s="31"/>
    </row>
    <row r="48" spans="3:17" ht="20.25" customHeight="1">
      <c r="C48" s="262"/>
      <c r="D48" s="263"/>
      <c r="E48" s="168" t="s">
        <v>36</v>
      </c>
      <c r="F48" s="39" t="s">
        <v>45</v>
      </c>
      <c r="G48" s="168" t="s">
        <v>11</v>
      </c>
      <c r="H48" s="168" t="s">
        <v>36</v>
      </c>
      <c r="I48" s="168" t="s">
        <v>46</v>
      </c>
      <c r="J48" s="168" t="s">
        <v>11</v>
      </c>
      <c r="K48" s="168" t="s">
        <v>36</v>
      </c>
      <c r="L48" s="39" t="s">
        <v>45</v>
      </c>
      <c r="M48" s="168" t="s">
        <v>11</v>
      </c>
      <c r="N48" s="150"/>
      <c r="O48" s="31"/>
      <c r="P48" s="31"/>
      <c r="Q48" s="31"/>
    </row>
    <row r="49" spans="3:17" ht="20.25" customHeight="1" thickBot="1">
      <c r="C49" s="264"/>
      <c r="D49" s="265"/>
      <c r="E49" s="169"/>
      <c r="F49" s="40" t="s">
        <v>8</v>
      </c>
      <c r="G49" s="169"/>
      <c r="H49" s="169"/>
      <c r="I49" s="169"/>
      <c r="J49" s="169"/>
      <c r="K49" s="169"/>
      <c r="L49" s="40" t="s">
        <v>8</v>
      </c>
      <c r="M49" s="169"/>
      <c r="N49" s="151"/>
      <c r="O49" s="31"/>
      <c r="P49" s="31"/>
      <c r="Q49" s="31"/>
    </row>
    <row r="50" spans="3:17" ht="20.25" customHeight="1">
      <c r="C50" s="159" t="s">
        <v>144</v>
      </c>
      <c r="D50" s="161"/>
      <c r="E50" s="287">
        <v>180.12</v>
      </c>
      <c r="F50" s="287">
        <v>140</v>
      </c>
      <c r="G50" s="287">
        <f>F50+E50</f>
        <v>320.12</v>
      </c>
      <c r="H50" s="290">
        <v>180.05</v>
      </c>
      <c r="I50" s="149">
        <v>139.9741</v>
      </c>
      <c r="J50" s="149">
        <f>I50+H50</f>
        <v>320.0241</v>
      </c>
      <c r="K50" s="269">
        <f>E50-H50</f>
        <v>0.06999999999999318</v>
      </c>
      <c r="L50" s="269">
        <f>F50-I50</f>
        <v>0.02590000000000714</v>
      </c>
      <c r="M50" s="269">
        <f>K50+L50</f>
        <v>0.09590000000000032</v>
      </c>
      <c r="N50" s="272" t="s">
        <v>146</v>
      </c>
      <c r="O50" s="31"/>
      <c r="P50" s="31"/>
      <c r="Q50" s="31"/>
    </row>
    <row r="51" spans="3:17" ht="20.25" customHeight="1">
      <c r="C51" s="162"/>
      <c r="D51" s="164"/>
      <c r="E51" s="288"/>
      <c r="F51" s="288"/>
      <c r="G51" s="150"/>
      <c r="H51" s="291"/>
      <c r="I51" s="150"/>
      <c r="J51" s="150"/>
      <c r="K51" s="270"/>
      <c r="L51" s="270"/>
      <c r="M51" s="150"/>
      <c r="N51" s="273"/>
      <c r="O51" s="31"/>
      <c r="P51" s="31"/>
      <c r="Q51" s="31"/>
    </row>
    <row r="52" spans="3:17" ht="20.25" customHeight="1">
      <c r="C52" s="162"/>
      <c r="D52" s="164"/>
      <c r="E52" s="288"/>
      <c r="F52" s="288"/>
      <c r="G52" s="150"/>
      <c r="H52" s="291"/>
      <c r="I52" s="150"/>
      <c r="J52" s="150"/>
      <c r="K52" s="270"/>
      <c r="L52" s="270"/>
      <c r="M52" s="150"/>
      <c r="N52" s="273"/>
      <c r="O52" s="31"/>
      <c r="P52" s="31"/>
      <c r="Q52" s="31"/>
    </row>
    <row r="53" spans="3:17" ht="20.25" customHeight="1">
      <c r="C53" s="162"/>
      <c r="D53" s="164"/>
      <c r="E53" s="288"/>
      <c r="F53" s="288"/>
      <c r="G53" s="150"/>
      <c r="H53" s="291"/>
      <c r="I53" s="150"/>
      <c r="J53" s="150"/>
      <c r="K53" s="270"/>
      <c r="L53" s="270"/>
      <c r="M53" s="150"/>
      <c r="N53" s="273"/>
      <c r="O53" s="31"/>
      <c r="P53" s="31"/>
      <c r="Q53" s="31"/>
    </row>
    <row r="54" spans="3:17" ht="62.25" customHeight="1" thickBot="1">
      <c r="C54" s="146"/>
      <c r="D54" s="148"/>
      <c r="E54" s="289"/>
      <c r="F54" s="289"/>
      <c r="G54" s="151"/>
      <c r="H54" s="292"/>
      <c r="I54" s="151"/>
      <c r="J54" s="151"/>
      <c r="K54" s="271"/>
      <c r="L54" s="271"/>
      <c r="M54" s="151"/>
      <c r="N54" s="274"/>
      <c r="O54" s="31"/>
      <c r="P54" s="31"/>
      <c r="Q54" s="31"/>
    </row>
    <row r="55" spans="4:17" ht="20.25" customHeight="1">
      <c r="D55" s="37"/>
      <c r="N55" s="35"/>
      <c r="O55" s="31"/>
      <c r="P55" s="31"/>
      <c r="Q55" s="31"/>
    </row>
    <row r="56" spans="4:17" ht="20.25" customHeight="1" hidden="1">
      <c r="D56" s="33"/>
      <c r="E56" s="34"/>
      <c r="F56" s="34"/>
      <c r="G56" s="34"/>
      <c r="H56" s="35"/>
      <c r="I56" s="36"/>
      <c r="J56" s="36"/>
      <c r="K56" s="35"/>
      <c r="L56" s="35"/>
      <c r="M56" s="36"/>
      <c r="N56" s="35"/>
      <c r="O56" s="31"/>
      <c r="P56" s="31"/>
      <c r="Q56" s="31"/>
    </row>
    <row r="57" spans="4:17" ht="20.25" customHeight="1" hidden="1">
      <c r="D57" s="33"/>
      <c r="E57" s="34"/>
      <c r="F57" s="34"/>
      <c r="G57" s="34"/>
      <c r="H57" s="35"/>
      <c r="I57" s="36"/>
      <c r="J57" s="36"/>
      <c r="K57" s="35"/>
      <c r="L57" s="35"/>
      <c r="M57" s="36"/>
      <c r="N57" s="35"/>
      <c r="O57" s="31"/>
      <c r="P57" s="31"/>
      <c r="Q57" s="31"/>
    </row>
    <row r="58" spans="4:17" ht="20.25" customHeight="1" hidden="1">
      <c r="D58" s="33"/>
      <c r="E58" s="34"/>
      <c r="F58" s="34"/>
      <c r="G58" s="34"/>
      <c r="H58" s="35"/>
      <c r="I58" s="36"/>
      <c r="J58" s="36"/>
      <c r="K58" s="35"/>
      <c r="L58" s="35"/>
      <c r="M58" s="36"/>
      <c r="N58" s="35"/>
      <c r="O58" s="31"/>
      <c r="P58" s="31"/>
      <c r="Q58" s="31"/>
    </row>
    <row r="59" spans="4:17" ht="20.25" customHeight="1" hidden="1">
      <c r="D59" s="33"/>
      <c r="E59" s="34"/>
      <c r="F59" s="34"/>
      <c r="G59" s="34"/>
      <c r="H59" s="35"/>
      <c r="I59" s="36"/>
      <c r="J59" s="36"/>
      <c r="K59" s="35"/>
      <c r="L59" s="35"/>
      <c r="M59" s="36"/>
      <c r="N59" s="35"/>
      <c r="O59" s="31"/>
      <c r="P59" s="31"/>
      <c r="Q59" s="31"/>
    </row>
    <row r="60" spans="4:17" ht="20.25" customHeight="1" hidden="1">
      <c r="D60" s="33"/>
      <c r="E60" s="34"/>
      <c r="F60" s="34"/>
      <c r="G60" s="34"/>
      <c r="H60" s="35"/>
      <c r="I60" s="36"/>
      <c r="J60" s="36"/>
      <c r="K60" s="35"/>
      <c r="L60" s="35"/>
      <c r="M60" s="36"/>
      <c r="N60" s="35"/>
      <c r="O60" s="31"/>
      <c r="P60" s="31"/>
      <c r="Q60" s="31"/>
    </row>
    <row r="61" ht="15.75" hidden="1">
      <c r="D61" s="1"/>
    </row>
    <row r="62" spans="4:17" ht="18" customHeight="1" hidden="1" thickBot="1">
      <c r="D62" s="17"/>
      <c r="E62" s="156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8"/>
    </row>
    <row r="63" spans="4:17" ht="15.75" customHeight="1" hidden="1">
      <c r="D63" s="16" t="s">
        <v>12</v>
      </c>
      <c r="E63" s="222" t="s">
        <v>13</v>
      </c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4"/>
    </row>
    <row r="64" spans="4:17" ht="15.75" hidden="1">
      <c r="D64" s="12">
        <v>1110</v>
      </c>
      <c r="E64" s="176" t="s">
        <v>23</v>
      </c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8"/>
    </row>
    <row r="65" spans="4:17" ht="15.75" hidden="1">
      <c r="D65" s="12">
        <v>1120</v>
      </c>
      <c r="E65" s="176" t="s">
        <v>24</v>
      </c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</row>
    <row r="66" spans="4:17" ht="31.5" customHeight="1" hidden="1">
      <c r="D66" s="12">
        <v>1130</v>
      </c>
      <c r="E66" s="176" t="s">
        <v>25</v>
      </c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8"/>
    </row>
    <row r="67" spans="4:17" ht="15.75" customHeight="1" hidden="1">
      <c r="D67" s="12">
        <v>1140</v>
      </c>
      <c r="E67" s="176" t="s">
        <v>26</v>
      </c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8"/>
    </row>
    <row r="68" spans="4:17" ht="15.75" hidden="1">
      <c r="D68" s="12">
        <v>1160</v>
      </c>
      <c r="E68" s="176" t="s">
        <v>27</v>
      </c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8"/>
    </row>
    <row r="69" spans="4:17" ht="15.75" customHeight="1" hidden="1">
      <c r="D69" s="12">
        <v>1170</v>
      </c>
      <c r="E69" s="176" t="s">
        <v>28</v>
      </c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8"/>
    </row>
    <row r="70" ht="18.75" hidden="1">
      <c r="D70" s="5"/>
    </row>
    <row r="71" ht="44.25" customHeight="1" hidden="1">
      <c r="D71" s="5"/>
    </row>
    <row r="72" ht="15.75" customHeight="1" hidden="1">
      <c r="D72" s="17" t="s">
        <v>14</v>
      </c>
    </row>
    <row r="73" spans="4:17" ht="31.5" hidden="1">
      <c r="D73" s="12" t="s">
        <v>15</v>
      </c>
      <c r="E73" s="23" t="s">
        <v>16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4:17" ht="15.75" customHeight="1" hidden="1">
      <c r="D74" s="12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ht="18.75">
      <c r="D75" s="4"/>
    </row>
    <row r="76" ht="18.75">
      <c r="D76" s="17" t="s">
        <v>137</v>
      </c>
    </row>
    <row r="77" ht="19.5" thickBot="1">
      <c r="D77" s="17"/>
    </row>
    <row r="78" spans="2:10" ht="63" customHeight="1">
      <c r="B78" s="219" t="s">
        <v>5</v>
      </c>
      <c r="C78" s="219" t="s">
        <v>91</v>
      </c>
      <c r="D78" s="260" t="s">
        <v>22</v>
      </c>
      <c r="E78" s="261"/>
      <c r="F78" s="149" t="s">
        <v>48</v>
      </c>
      <c r="G78" s="149" t="s">
        <v>49</v>
      </c>
      <c r="H78" s="149" t="s">
        <v>34</v>
      </c>
      <c r="I78" s="149" t="s">
        <v>138</v>
      </c>
      <c r="J78" s="149" t="s">
        <v>35</v>
      </c>
    </row>
    <row r="79" spans="2:10" ht="12.75" customHeight="1">
      <c r="B79" s="220"/>
      <c r="C79" s="220"/>
      <c r="D79" s="262"/>
      <c r="E79" s="263"/>
      <c r="F79" s="150"/>
      <c r="G79" s="150"/>
      <c r="H79" s="150"/>
      <c r="I79" s="150"/>
      <c r="J79" s="150"/>
    </row>
    <row r="80" spans="2:10" ht="30.75" customHeight="1" thickBot="1">
      <c r="B80" s="221"/>
      <c r="C80" s="221"/>
      <c r="D80" s="264"/>
      <c r="E80" s="265"/>
      <c r="F80" s="151"/>
      <c r="G80" s="151"/>
      <c r="H80" s="151"/>
      <c r="I80" s="151"/>
      <c r="J80" s="151"/>
    </row>
    <row r="81" spans="2:10" ht="29.25" customHeight="1" thickBot="1">
      <c r="B81" s="143" t="s">
        <v>147</v>
      </c>
      <c r="C81" s="245"/>
      <c r="D81" s="245"/>
      <c r="E81" s="245"/>
      <c r="F81" s="245"/>
      <c r="G81" s="245"/>
      <c r="H81" s="245"/>
      <c r="I81" s="245"/>
      <c r="J81" s="142"/>
    </row>
    <row r="82" spans="2:10" ht="16.5" thickBot="1">
      <c r="B82" s="109" t="s">
        <v>4</v>
      </c>
      <c r="C82" s="56">
        <v>1410180</v>
      </c>
      <c r="D82" s="165" t="s">
        <v>87</v>
      </c>
      <c r="E82" s="167"/>
      <c r="F82" s="18"/>
      <c r="G82" s="18"/>
      <c r="H82" s="18"/>
      <c r="I82" s="42"/>
      <c r="J82" s="42"/>
    </row>
    <row r="83" spans="2:10" ht="15.75" customHeight="1" thickBot="1">
      <c r="B83" s="67"/>
      <c r="C83" s="67"/>
      <c r="D83" s="293" t="s">
        <v>50</v>
      </c>
      <c r="E83" s="294"/>
      <c r="F83" s="43" t="s">
        <v>51</v>
      </c>
      <c r="G83" s="43" t="s">
        <v>52</v>
      </c>
      <c r="H83" s="9">
        <v>15</v>
      </c>
      <c r="I83" s="9">
        <v>15</v>
      </c>
      <c r="J83" s="66">
        <f>I83-H83</f>
        <v>0</v>
      </c>
    </row>
    <row r="84" spans="2:10" ht="15.75" hidden="1" thickBot="1">
      <c r="B84" s="67"/>
      <c r="C84" s="67"/>
      <c r="D84" s="32"/>
      <c r="E84" s="43" t="s">
        <v>53</v>
      </c>
      <c r="F84" s="43" t="s">
        <v>54</v>
      </c>
      <c r="G84" s="43" t="s">
        <v>52</v>
      </c>
      <c r="H84" s="9">
        <v>12</v>
      </c>
      <c r="I84" s="9">
        <v>8</v>
      </c>
      <c r="J84" s="66">
        <f>I84-H84</f>
        <v>-4</v>
      </c>
    </row>
    <row r="85" spans="2:10" ht="15.75" hidden="1" thickBot="1">
      <c r="B85" s="67"/>
      <c r="C85" s="67"/>
      <c r="D85" s="32"/>
      <c r="E85" s="43" t="s">
        <v>55</v>
      </c>
      <c r="F85" s="43" t="s">
        <v>56</v>
      </c>
      <c r="G85" s="43" t="s">
        <v>57</v>
      </c>
      <c r="H85" s="9">
        <v>577.5</v>
      </c>
      <c r="I85" s="9">
        <v>577.5</v>
      </c>
      <c r="J85" s="43">
        <f>H85-I85</f>
        <v>0</v>
      </c>
    </row>
    <row r="86" spans="2:10" ht="15.75" thickBot="1">
      <c r="B86" s="67"/>
      <c r="C86" s="67"/>
      <c r="D86" s="295"/>
      <c r="E86" s="296"/>
      <c r="F86" s="43"/>
      <c r="G86" s="43"/>
      <c r="H86" s="9"/>
      <c r="I86" s="9"/>
      <c r="J86" s="43"/>
    </row>
    <row r="87" spans="2:10" ht="16.5" thickBot="1">
      <c r="B87" s="109" t="s">
        <v>4</v>
      </c>
      <c r="C87" s="56">
        <v>1410180</v>
      </c>
      <c r="D87" s="212" t="s">
        <v>88</v>
      </c>
      <c r="E87" s="213"/>
      <c r="F87" s="43"/>
      <c r="G87" s="43"/>
      <c r="H87" s="9"/>
      <c r="I87" s="9"/>
      <c r="J87" s="43"/>
    </row>
    <row r="88" spans="2:10" ht="16.5" customHeight="1" thickBot="1">
      <c r="B88" s="67"/>
      <c r="C88" s="136"/>
      <c r="D88" s="297" t="s">
        <v>60</v>
      </c>
      <c r="E88" s="298"/>
      <c r="F88" s="43" t="s">
        <v>61</v>
      </c>
      <c r="G88" s="43" t="s">
        <v>62</v>
      </c>
      <c r="H88" s="9">
        <v>1840</v>
      </c>
      <c r="I88" s="9">
        <v>1903</v>
      </c>
      <c r="J88" s="43">
        <f>H88-I88</f>
        <v>-63</v>
      </c>
    </row>
    <row r="89" spans="2:10" ht="15.75" customHeight="1" thickBot="1">
      <c r="B89" s="67"/>
      <c r="C89" s="136"/>
      <c r="D89" s="293" t="s">
        <v>64</v>
      </c>
      <c r="E89" s="294"/>
      <c r="F89" s="43" t="s">
        <v>61</v>
      </c>
      <c r="G89" s="43" t="s">
        <v>63</v>
      </c>
      <c r="H89" s="9">
        <v>1200</v>
      </c>
      <c r="I89" s="9">
        <v>1118</v>
      </c>
      <c r="J89" s="43">
        <f aca="true" t="shared" si="0" ref="J89:J96">H89-I89</f>
        <v>82</v>
      </c>
    </row>
    <row r="90" spans="2:10" ht="13.5" thickBot="1">
      <c r="B90" s="266" t="s">
        <v>148</v>
      </c>
      <c r="C90" s="267"/>
      <c r="D90" s="267"/>
      <c r="E90" s="267"/>
      <c r="F90" s="267"/>
      <c r="G90" s="267"/>
      <c r="H90" s="267"/>
      <c r="I90" s="267"/>
      <c r="J90" s="268"/>
    </row>
    <row r="91" spans="2:10" ht="15.75" hidden="1" thickBot="1">
      <c r="B91" s="67"/>
      <c r="C91" s="67"/>
      <c r="D91" s="32"/>
      <c r="E91" s="43"/>
      <c r="F91" s="43"/>
      <c r="G91" s="43"/>
      <c r="H91" s="9"/>
      <c r="I91" s="9"/>
      <c r="J91" s="43"/>
    </row>
    <row r="92" spans="2:10" ht="15.75" hidden="1" thickBot="1">
      <c r="B92" s="67"/>
      <c r="C92" s="67"/>
      <c r="D92" s="32"/>
      <c r="E92" s="43"/>
      <c r="F92" s="43"/>
      <c r="G92" s="43"/>
      <c r="H92" s="9"/>
      <c r="I92" s="9"/>
      <c r="J92" s="43"/>
    </row>
    <row r="93" spans="2:10" ht="16.5" thickBot="1">
      <c r="B93" s="109" t="s">
        <v>4</v>
      </c>
      <c r="C93" s="56">
        <v>1410180</v>
      </c>
      <c r="D93" s="165" t="s">
        <v>89</v>
      </c>
      <c r="E93" s="167"/>
      <c r="F93" s="43"/>
      <c r="G93" s="43"/>
      <c r="H93" s="9"/>
      <c r="I93" s="9"/>
      <c r="J93" s="43">
        <f t="shared" si="0"/>
        <v>0</v>
      </c>
    </row>
    <row r="94" spans="2:10" ht="37.5" customHeight="1" thickBot="1">
      <c r="B94" s="67"/>
      <c r="C94" s="67"/>
      <c r="D94" s="293" t="s">
        <v>114</v>
      </c>
      <c r="E94" s="294"/>
      <c r="F94" s="43" t="s">
        <v>61</v>
      </c>
      <c r="G94" s="43" t="s">
        <v>65</v>
      </c>
      <c r="H94" s="9">
        <v>80</v>
      </c>
      <c r="I94" s="9">
        <v>75</v>
      </c>
      <c r="J94" s="43">
        <f t="shared" si="0"/>
        <v>5</v>
      </c>
    </row>
    <row r="95" spans="2:10" ht="15.75" hidden="1" thickBot="1">
      <c r="B95" s="67"/>
      <c r="C95" s="67"/>
      <c r="D95" s="32"/>
      <c r="E95" s="43" t="s">
        <v>66</v>
      </c>
      <c r="F95" s="43" t="s">
        <v>61</v>
      </c>
      <c r="G95" s="43" t="s">
        <v>65</v>
      </c>
      <c r="H95" s="9">
        <v>5</v>
      </c>
      <c r="I95" s="9">
        <v>7</v>
      </c>
      <c r="J95" s="43">
        <f t="shared" si="0"/>
        <v>-2</v>
      </c>
    </row>
    <row r="96" spans="2:10" ht="15.75" customHeight="1" thickBot="1">
      <c r="B96" s="67"/>
      <c r="C96" s="67"/>
      <c r="D96" s="293" t="s">
        <v>115</v>
      </c>
      <c r="E96" s="294"/>
      <c r="F96" s="43" t="s">
        <v>61</v>
      </c>
      <c r="G96" s="43" t="s">
        <v>65</v>
      </c>
      <c r="H96" s="9">
        <v>123</v>
      </c>
      <c r="I96" s="9">
        <v>146</v>
      </c>
      <c r="J96" s="43">
        <f t="shared" si="0"/>
        <v>-23</v>
      </c>
    </row>
    <row r="97" spans="2:10" ht="15.75" customHeight="1" thickBot="1">
      <c r="B97" s="67"/>
      <c r="C97" s="67"/>
      <c r="D97" s="293" t="s">
        <v>67</v>
      </c>
      <c r="E97" s="294"/>
      <c r="F97" s="43" t="s">
        <v>68</v>
      </c>
      <c r="G97" s="43" t="s">
        <v>69</v>
      </c>
      <c r="H97" s="9">
        <v>150.267</v>
      </c>
      <c r="I97" s="51">
        <v>148.794</v>
      </c>
      <c r="J97" s="50">
        <f>H97-I97</f>
        <v>1.4729999999999848</v>
      </c>
    </row>
    <row r="98" spans="2:10" ht="29.25" customHeight="1" thickBot="1">
      <c r="B98" s="214" t="s">
        <v>151</v>
      </c>
      <c r="C98" s="215"/>
      <c r="D98" s="215"/>
      <c r="E98" s="215"/>
      <c r="F98" s="215"/>
      <c r="G98" s="215"/>
      <c r="H98" s="215"/>
      <c r="I98" s="215"/>
      <c r="J98" s="216"/>
    </row>
    <row r="99" spans="2:10" ht="15.75" customHeight="1" hidden="1" thickBot="1">
      <c r="B99" s="67"/>
      <c r="C99" s="67"/>
      <c r="D99" s="32"/>
      <c r="E99" s="43"/>
      <c r="F99" s="43"/>
      <c r="G99" s="43"/>
      <c r="H99" s="9"/>
      <c r="I99" s="9"/>
      <c r="J99" s="43"/>
    </row>
    <row r="100" spans="2:10" ht="18.75" customHeight="1" hidden="1" thickBot="1">
      <c r="B100" s="67"/>
      <c r="C100" s="67"/>
      <c r="D100" s="32"/>
      <c r="E100" s="43"/>
      <c r="F100" s="43"/>
      <c r="G100" s="43"/>
      <c r="H100" s="9"/>
      <c r="I100" s="9"/>
      <c r="J100" s="43"/>
    </row>
    <row r="101" spans="2:10" ht="18.75" customHeight="1" thickBot="1">
      <c r="B101" s="165" t="s">
        <v>109</v>
      </c>
      <c r="C101" s="166"/>
      <c r="D101" s="166"/>
      <c r="E101" s="166"/>
      <c r="F101" s="166"/>
      <c r="G101" s="166"/>
      <c r="H101" s="166"/>
      <c r="I101" s="166"/>
      <c r="J101" s="167"/>
    </row>
    <row r="102" spans="2:10" ht="15.75" thickBot="1">
      <c r="B102" s="109" t="s">
        <v>4</v>
      </c>
      <c r="C102" s="67">
        <v>1410180</v>
      </c>
      <c r="D102" s="143" t="s">
        <v>87</v>
      </c>
      <c r="E102" s="142"/>
      <c r="F102" s="43"/>
      <c r="G102" s="43"/>
      <c r="H102" s="43"/>
      <c r="I102" s="43"/>
      <c r="J102" s="43"/>
    </row>
    <row r="103" spans="2:10" ht="15.75" customHeight="1" thickBot="1">
      <c r="B103" s="109" t="s">
        <v>4</v>
      </c>
      <c r="C103" s="67"/>
      <c r="D103" s="303" t="s">
        <v>116</v>
      </c>
      <c r="E103" s="304"/>
      <c r="F103" s="43" t="s">
        <v>68</v>
      </c>
      <c r="G103" s="43" t="s">
        <v>69</v>
      </c>
      <c r="H103" s="43">
        <v>109.657</v>
      </c>
      <c r="I103" s="43">
        <v>109.631</v>
      </c>
      <c r="J103" s="43">
        <f>H103-I103</f>
        <v>0.02599999999999625</v>
      </c>
    </row>
    <row r="104" spans="2:10" ht="15.75" customHeight="1" thickBot="1">
      <c r="B104" s="266" t="s">
        <v>150</v>
      </c>
      <c r="C104" s="301"/>
      <c r="D104" s="301"/>
      <c r="E104" s="301"/>
      <c r="F104" s="301"/>
      <c r="G104" s="301"/>
      <c r="H104" s="301"/>
      <c r="I104" s="301"/>
      <c r="J104" s="302"/>
    </row>
    <row r="105" spans="2:10" ht="15.75" customHeight="1" thickBot="1">
      <c r="B105" s="67"/>
      <c r="C105" s="67">
        <v>1410180</v>
      </c>
      <c r="D105" s="143" t="s">
        <v>88</v>
      </c>
      <c r="E105" s="142"/>
      <c r="F105" s="43"/>
      <c r="G105" s="43"/>
      <c r="H105" s="43"/>
      <c r="I105" s="51"/>
      <c r="J105" s="66"/>
    </row>
    <row r="106" spans="2:10" ht="30.75" customHeight="1" thickBot="1">
      <c r="B106" s="67"/>
      <c r="C106" s="56"/>
      <c r="D106" s="303" t="s">
        <v>120</v>
      </c>
      <c r="E106" s="304"/>
      <c r="F106" s="43" t="s">
        <v>61</v>
      </c>
      <c r="G106" s="43" t="s">
        <v>117</v>
      </c>
      <c r="H106" s="43">
        <v>1</v>
      </c>
      <c r="I106" s="43">
        <v>1</v>
      </c>
      <c r="J106" s="43"/>
    </row>
    <row r="107" spans="2:10" ht="15.75" thickBot="1">
      <c r="B107" s="67"/>
      <c r="C107" s="67">
        <v>1410180</v>
      </c>
      <c r="D107" s="143" t="s">
        <v>118</v>
      </c>
      <c r="E107" s="158"/>
      <c r="F107" s="43"/>
      <c r="G107" s="43"/>
      <c r="H107" s="9"/>
      <c r="I107" s="9"/>
      <c r="J107" s="43"/>
    </row>
    <row r="108" spans="2:10" ht="15.75" customHeight="1" thickBot="1">
      <c r="B108" s="67"/>
      <c r="C108" s="67"/>
      <c r="D108" s="293" t="s">
        <v>119</v>
      </c>
      <c r="E108" s="294"/>
      <c r="F108" s="107" t="s">
        <v>68</v>
      </c>
      <c r="G108" s="107" t="s">
        <v>86</v>
      </c>
      <c r="H108" s="9">
        <v>109.657</v>
      </c>
      <c r="I108" s="43">
        <v>109.631</v>
      </c>
      <c r="J108" s="43">
        <v>0.026</v>
      </c>
    </row>
    <row r="109" spans="2:10" ht="18" customHeight="1" thickBot="1">
      <c r="B109" s="67"/>
      <c r="C109" s="67">
        <v>1410180</v>
      </c>
      <c r="D109" s="143" t="s">
        <v>121</v>
      </c>
      <c r="E109" s="142"/>
      <c r="F109" s="108"/>
      <c r="G109" s="43"/>
      <c r="H109" s="9"/>
      <c r="I109" s="43"/>
      <c r="J109" s="43"/>
    </row>
    <row r="110" spans="2:14" ht="33.75" customHeight="1" thickBot="1">
      <c r="B110" s="106"/>
      <c r="C110" s="106"/>
      <c r="D110" s="305" t="s">
        <v>122</v>
      </c>
      <c r="E110" s="306"/>
      <c r="F110" s="110" t="s">
        <v>70</v>
      </c>
      <c r="G110" s="43" t="s">
        <v>86</v>
      </c>
      <c r="H110" s="9">
        <v>100</v>
      </c>
      <c r="I110" s="43">
        <v>100</v>
      </c>
      <c r="J110" s="43"/>
      <c r="N110" s="124"/>
    </row>
    <row r="111" spans="2:10" ht="27" customHeight="1" thickBot="1">
      <c r="B111" s="152" t="s">
        <v>149</v>
      </c>
      <c r="C111" s="153"/>
      <c r="D111" s="153"/>
      <c r="E111" s="153"/>
      <c r="F111" s="153"/>
      <c r="G111" s="153"/>
      <c r="H111" s="153"/>
      <c r="I111" s="153"/>
      <c r="J111" s="154"/>
    </row>
    <row r="112" spans="2:10" ht="20.25" customHeight="1" thickBot="1">
      <c r="B112" s="67"/>
      <c r="C112" s="67">
        <v>1410180</v>
      </c>
      <c r="D112" s="243" t="s">
        <v>87</v>
      </c>
      <c r="E112" s="244"/>
      <c r="F112" s="43"/>
      <c r="G112" s="43"/>
      <c r="H112" s="9"/>
      <c r="I112" s="43"/>
      <c r="J112" s="43"/>
    </row>
    <row r="113" spans="2:10" ht="15.75" customHeight="1" thickBot="1">
      <c r="B113" s="67" t="s">
        <v>4</v>
      </c>
      <c r="C113" s="67"/>
      <c r="D113" s="307" t="s">
        <v>123</v>
      </c>
      <c r="E113" s="308"/>
      <c r="F113" s="43" t="s">
        <v>68</v>
      </c>
      <c r="G113" s="43" t="s">
        <v>69</v>
      </c>
      <c r="H113" s="9">
        <v>30.343</v>
      </c>
      <c r="I113" s="43">
        <v>30.343</v>
      </c>
      <c r="J113" s="43"/>
    </row>
    <row r="114" spans="2:10" ht="16.5" thickBot="1">
      <c r="B114" s="109" t="s">
        <v>4</v>
      </c>
      <c r="C114" s="56">
        <v>1410180</v>
      </c>
      <c r="D114" s="165" t="s">
        <v>88</v>
      </c>
      <c r="E114" s="167"/>
      <c r="F114" s="43"/>
      <c r="G114" s="43"/>
      <c r="H114" s="9"/>
      <c r="I114" s="43"/>
      <c r="J114" s="43" t="s">
        <v>4</v>
      </c>
    </row>
    <row r="115" spans="2:10" ht="15.75" customHeight="1" thickBot="1">
      <c r="B115" s="67"/>
      <c r="C115" s="67"/>
      <c r="D115" s="293" t="s">
        <v>124</v>
      </c>
      <c r="E115" s="294"/>
      <c r="F115" s="43" t="s">
        <v>61</v>
      </c>
      <c r="G115" s="43" t="s">
        <v>86</v>
      </c>
      <c r="H115" s="116">
        <v>3</v>
      </c>
      <c r="I115" s="43">
        <v>3</v>
      </c>
      <c r="J115" s="43">
        <f>H115-I115</f>
        <v>0</v>
      </c>
    </row>
    <row r="116" spans="2:10" ht="30.75" hidden="1" thickBot="1">
      <c r="B116" s="67"/>
      <c r="C116" s="67"/>
      <c r="D116" s="32"/>
      <c r="E116" s="43" t="s">
        <v>90</v>
      </c>
      <c r="F116" s="43" t="s">
        <v>68</v>
      </c>
      <c r="G116" s="43" t="s">
        <v>86</v>
      </c>
      <c r="H116" s="49">
        <v>0</v>
      </c>
      <c r="I116" s="43"/>
      <c r="J116" s="50">
        <v>0</v>
      </c>
    </row>
    <row r="117" spans="2:10" ht="15.75" hidden="1" thickBot="1">
      <c r="B117" s="111"/>
      <c r="C117" s="67"/>
      <c r="D117" s="32"/>
      <c r="E117" s="45" t="s">
        <v>58</v>
      </c>
      <c r="F117" s="43"/>
      <c r="G117" s="43"/>
      <c r="H117" s="9"/>
      <c r="I117" s="43"/>
      <c r="J117" s="43"/>
    </row>
    <row r="118" spans="2:10" ht="30.75" hidden="1" thickBot="1">
      <c r="B118" s="112"/>
      <c r="C118" s="67"/>
      <c r="D118" s="32"/>
      <c r="E118" s="18" t="s">
        <v>71</v>
      </c>
      <c r="F118" s="43" t="s">
        <v>68</v>
      </c>
      <c r="G118" s="43" t="s">
        <v>69</v>
      </c>
      <c r="H118" s="9">
        <v>53.119</v>
      </c>
      <c r="I118" s="46">
        <v>46.87</v>
      </c>
      <c r="J118" s="43">
        <f>H118-I118</f>
        <v>6.249000000000002</v>
      </c>
    </row>
    <row r="119" spans="2:10" ht="15.75" hidden="1" thickBot="1">
      <c r="B119" s="112"/>
      <c r="C119" s="67"/>
      <c r="D119" s="32"/>
      <c r="E119" s="18" t="s">
        <v>72</v>
      </c>
      <c r="F119" s="43" t="s">
        <v>68</v>
      </c>
      <c r="G119" s="43" t="s">
        <v>69</v>
      </c>
      <c r="H119" s="9">
        <v>0.945</v>
      </c>
      <c r="I119" s="9">
        <v>0.831</v>
      </c>
      <c r="J119" s="43">
        <f>H119-I119</f>
        <v>0.11399999999999999</v>
      </c>
    </row>
    <row r="120" spans="2:10" ht="15.75" hidden="1" thickBot="1">
      <c r="B120" s="112"/>
      <c r="C120" s="67"/>
      <c r="D120" s="32"/>
      <c r="E120" s="43" t="s">
        <v>73</v>
      </c>
      <c r="F120" s="43" t="s">
        <v>68</v>
      </c>
      <c r="G120" s="43" t="s">
        <v>69</v>
      </c>
      <c r="H120" s="9">
        <v>12.7</v>
      </c>
      <c r="I120" s="9">
        <v>11.916</v>
      </c>
      <c r="J120" s="43">
        <f>H120-I120</f>
        <v>0.7839999999999989</v>
      </c>
    </row>
    <row r="121" spans="2:10" ht="15.75" hidden="1" thickBot="1">
      <c r="B121" s="112"/>
      <c r="C121" s="67"/>
      <c r="D121" s="32"/>
      <c r="E121" s="43" t="s">
        <v>74</v>
      </c>
      <c r="F121" s="43" t="s">
        <v>68</v>
      </c>
      <c r="G121" s="43" t="s">
        <v>69</v>
      </c>
      <c r="H121" s="9">
        <v>33.658</v>
      </c>
      <c r="I121" s="9">
        <v>28.653</v>
      </c>
      <c r="J121" s="43">
        <f>H121-I121</f>
        <v>5.005000000000003</v>
      </c>
    </row>
    <row r="122" spans="2:10" ht="15.75" hidden="1" thickBot="1">
      <c r="B122" s="112"/>
      <c r="C122" s="67"/>
      <c r="D122" s="32"/>
      <c r="E122" s="43" t="s">
        <v>75</v>
      </c>
      <c r="F122" s="43" t="s">
        <v>76</v>
      </c>
      <c r="G122" s="43" t="s">
        <v>57</v>
      </c>
      <c r="H122" s="9">
        <v>563.3</v>
      </c>
      <c r="I122" s="9" t="s">
        <v>84</v>
      </c>
      <c r="J122" s="43"/>
    </row>
    <row r="123" spans="2:10" ht="15.75" hidden="1" thickBot="1">
      <c r="B123" s="112"/>
      <c r="C123" s="67"/>
      <c r="D123" s="32"/>
      <c r="E123" s="43" t="s">
        <v>77</v>
      </c>
      <c r="F123" s="43" t="s">
        <v>76</v>
      </c>
      <c r="G123" s="43" t="s">
        <v>57</v>
      </c>
      <c r="H123" s="9">
        <v>563.3</v>
      </c>
      <c r="I123" s="9" t="s">
        <v>84</v>
      </c>
      <c r="J123" s="43"/>
    </row>
    <row r="124" spans="2:10" ht="15.75" hidden="1" thickBot="1">
      <c r="B124" s="112"/>
      <c r="C124" s="67"/>
      <c r="D124" s="32"/>
      <c r="E124" s="44" t="s">
        <v>59</v>
      </c>
      <c r="F124" s="43"/>
      <c r="G124" s="43"/>
      <c r="H124" s="9"/>
      <c r="I124" s="43"/>
      <c r="J124" s="43"/>
    </row>
    <row r="125" spans="2:10" ht="30.75" hidden="1" thickBot="1">
      <c r="B125" s="112"/>
      <c r="C125" s="67"/>
      <c r="D125" s="32"/>
      <c r="E125" s="43" t="s">
        <v>78</v>
      </c>
      <c r="F125" s="43"/>
      <c r="G125" s="43"/>
      <c r="H125" s="9"/>
      <c r="I125" s="43"/>
      <c r="J125" s="43"/>
    </row>
    <row r="126" spans="2:10" ht="15.75" hidden="1" thickBot="1">
      <c r="B126" s="112"/>
      <c r="C126" s="67"/>
      <c r="D126" s="32"/>
      <c r="E126" s="43" t="s">
        <v>79</v>
      </c>
      <c r="F126" s="43" t="s">
        <v>80</v>
      </c>
      <c r="G126" s="43" t="s">
        <v>69</v>
      </c>
      <c r="H126" s="9" t="s">
        <v>84</v>
      </c>
      <c r="I126" s="9" t="s">
        <v>84</v>
      </c>
      <c r="J126" s="43"/>
    </row>
    <row r="127" spans="2:10" ht="15.75" hidden="1" thickBot="1">
      <c r="B127" s="112"/>
      <c r="C127" s="67"/>
      <c r="D127" s="32"/>
      <c r="E127" s="43" t="s">
        <v>81</v>
      </c>
      <c r="F127" s="43" t="s">
        <v>82</v>
      </c>
      <c r="G127" s="43" t="s">
        <v>69</v>
      </c>
      <c r="H127" s="9" t="s">
        <v>84</v>
      </c>
      <c r="I127" s="9" t="s">
        <v>84</v>
      </c>
      <c r="J127" s="43"/>
    </row>
    <row r="128" spans="2:10" ht="15.75" hidden="1" thickBot="1">
      <c r="B128" s="112"/>
      <c r="C128" s="67"/>
      <c r="D128" s="32"/>
      <c r="E128" s="43" t="s">
        <v>83</v>
      </c>
      <c r="F128" s="43" t="s">
        <v>80</v>
      </c>
      <c r="G128" s="43" t="s">
        <v>69</v>
      </c>
      <c r="H128" s="9" t="s">
        <v>84</v>
      </c>
      <c r="I128" s="9" t="s">
        <v>84</v>
      </c>
      <c r="J128" s="43"/>
    </row>
    <row r="129" spans="2:10" ht="15.75" customHeight="1" thickBot="1">
      <c r="B129" s="67"/>
      <c r="C129" s="67">
        <v>1410180</v>
      </c>
      <c r="D129" s="165" t="s">
        <v>89</v>
      </c>
      <c r="E129" s="167"/>
      <c r="F129" s="43"/>
      <c r="G129" s="43" t="s">
        <v>4</v>
      </c>
      <c r="H129" s="9" t="s">
        <v>4</v>
      </c>
      <c r="I129" s="9" t="s">
        <v>4</v>
      </c>
      <c r="J129" s="43"/>
    </row>
    <row r="130" spans="2:10" ht="15.75" customHeight="1" thickBot="1">
      <c r="B130" s="67"/>
      <c r="C130" s="67"/>
      <c r="D130" s="293" t="s">
        <v>125</v>
      </c>
      <c r="E130" s="294"/>
      <c r="F130" s="43" t="s">
        <v>68</v>
      </c>
      <c r="G130" s="43" t="s">
        <v>86</v>
      </c>
      <c r="H130" s="9">
        <v>10.114</v>
      </c>
      <c r="I130" s="9">
        <v>10.114</v>
      </c>
      <c r="J130" s="43"/>
    </row>
    <row r="131" spans="2:10" ht="18" customHeight="1" thickBot="1">
      <c r="B131" s="67"/>
      <c r="C131" s="67">
        <v>1410180</v>
      </c>
      <c r="D131" s="217" t="s">
        <v>126</v>
      </c>
      <c r="E131" s="218"/>
      <c r="F131" s="43"/>
      <c r="G131" s="43"/>
      <c r="H131" s="9"/>
      <c r="I131" s="9"/>
      <c r="J131" s="43"/>
    </row>
    <row r="132" spans="2:10" ht="31.5" customHeight="1">
      <c r="B132" s="111"/>
      <c r="C132" s="111"/>
      <c r="D132" s="299" t="s">
        <v>127</v>
      </c>
      <c r="E132" s="300"/>
      <c r="F132" s="125" t="s">
        <v>68</v>
      </c>
      <c r="G132" s="125" t="s">
        <v>86</v>
      </c>
      <c r="H132" s="126">
        <v>0</v>
      </c>
      <c r="I132" s="126">
        <v>0</v>
      </c>
      <c r="J132" s="125"/>
    </row>
    <row r="133" spans="2:10" ht="15">
      <c r="B133" s="56"/>
      <c r="C133" s="56"/>
      <c r="D133" s="127"/>
      <c r="E133" s="128"/>
      <c r="F133" s="128"/>
      <c r="G133" s="128"/>
      <c r="H133" s="54"/>
      <c r="I133" s="54"/>
      <c r="J133" s="128"/>
    </row>
    <row r="134" spans="2:10" ht="15" customHeight="1">
      <c r="B134" s="275" t="s">
        <v>139</v>
      </c>
      <c r="C134" s="276"/>
      <c r="D134" s="276"/>
      <c r="E134" s="276"/>
      <c r="F134" s="276"/>
      <c r="G134" s="276"/>
      <c r="H134" s="276"/>
      <c r="I134" s="276"/>
      <c r="J134" s="277"/>
    </row>
    <row r="135" spans="2:10" ht="15">
      <c r="B135" s="56"/>
      <c r="C135" s="56"/>
      <c r="D135" s="127"/>
      <c r="E135" s="278" t="s">
        <v>140</v>
      </c>
      <c r="F135" s="279"/>
      <c r="G135" s="279"/>
      <c r="H135" s="280"/>
      <c r="I135" s="54"/>
      <c r="J135" s="128"/>
    </row>
    <row r="136" spans="2:10" ht="15">
      <c r="B136" s="56"/>
      <c r="C136" s="56"/>
      <c r="D136" s="127"/>
      <c r="E136" s="128"/>
      <c r="F136" s="128"/>
      <c r="G136" s="128"/>
      <c r="H136" s="54"/>
      <c r="I136" s="54"/>
      <c r="J136" s="128"/>
    </row>
    <row r="137" spans="2:10" ht="15">
      <c r="B137" s="56"/>
      <c r="C137" s="56"/>
      <c r="D137" s="127"/>
      <c r="E137" s="128"/>
      <c r="F137" s="128"/>
      <c r="G137" s="128"/>
      <c r="H137" s="54"/>
      <c r="I137" s="54"/>
      <c r="J137" s="128"/>
    </row>
    <row r="138" spans="2:10" ht="15">
      <c r="B138" s="56"/>
      <c r="C138" s="56"/>
      <c r="D138" s="127"/>
      <c r="E138" s="128"/>
      <c r="F138" s="128"/>
      <c r="G138" s="128"/>
      <c r="H138" s="54"/>
      <c r="I138" s="54"/>
      <c r="J138" s="128"/>
    </row>
    <row r="139" spans="2:10" ht="15">
      <c r="B139" s="56"/>
      <c r="C139" s="56"/>
      <c r="D139" s="127"/>
      <c r="E139" s="128"/>
      <c r="F139" s="128"/>
      <c r="G139" s="128"/>
      <c r="H139" s="54"/>
      <c r="I139" s="54"/>
      <c r="J139" s="128"/>
    </row>
    <row r="140" spans="2:10" ht="15">
      <c r="B140" s="56"/>
      <c r="C140" s="56"/>
      <c r="D140" s="127"/>
      <c r="E140" s="128"/>
      <c r="F140" s="128"/>
      <c r="G140" s="128"/>
      <c r="H140" s="54"/>
      <c r="I140" s="54"/>
      <c r="J140" s="128"/>
    </row>
    <row r="141" spans="2:10" ht="15">
      <c r="B141" s="56"/>
      <c r="C141" s="56"/>
      <c r="D141" s="127"/>
      <c r="E141" s="128"/>
      <c r="F141" s="128"/>
      <c r="G141" s="128"/>
      <c r="H141" s="54"/>
      <c r="I141" s="54"/>
      <c r="J141" s="128"/>
    </row>
    <row r="142" spans="2:10" ht="15">
      <c r="B142" s="56"/>
      <c r="C142" s="56"/>
      <c r="D142" s="127"/>
      <c r="E142" s="128"/>
      <c r="F142" s="128"/>
      <c r="G142" s="128"/>
      <c r="H142" s="54"/>
      <c r="I142" s="54"/>
      <c r="J142" s="128"/>
    </row>
    <row r="143" spans="4:14" ht="18" customHeight="1" hidden="1" thickBot="1">
      <c r="D143" s="32"/>
      <c r="E143" s="204" t="s">
        <v>110</v>
      </c>
      <c r="F143" s="204"/>
      <c r="G143" s="204"/>
      <c r="H143" s="204"/>
      <c r="I143" s="204"/>
      <c r="J143" s="204"/>
      <c r="K143" s="204"/>
      <c r="L143" s="204"/>
      <c r="M143" s="204"/>
      <c r="N143" s="204"/>
    </row>
    <row r="144" spans="4:15" ht="15" customHeight="1" hidden="1" thickBot="1">
      <c r="D144" s="32"/>
      <c r="E144" s="204" t="s">
        <v>111</v>
      </c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</row>
    <row r="145" spans="4:18" ht="18.75" customHeight="1">
      <c r="D145" s="65"/>
      <c r="Q145" s="89"/>
      <c r="R145" s="89"/>
    </row>
    <row r="146" spans="4:18" ht="18.75">
      <c r="D146" s="17"/>
      <c r="E146" s="29"/>
      <c r="F146" s="29"/>
      <c r="G146" s="29"/>
      <c r="H146" s="29"/>
      <c r="I146" s="29"/>
      <c r="J146" s="29"/>
      <c r="Q146" s="89"/>
      <c r="R146" s="89"/>
    </row>
    <row r="147" spans="4:18" ht="15" customHeight="1">
      <c r="D147" s="29"/>
      <c r="E147" s="29"/>
      <c r="F147" s="29"/>
      <c r="G147" s="29"/>
      <c r="H147" s="29"/>
      <c r="I147" s="29"/>
      <c r="J147" s="29"/>
      <c r="Q147" s="89"/>
      <c r="R147" s="89"/>
    </row>
    <row r="148" spans="4:18" ht="18.75" customHeight="1">
      <c r="D148" s="29"/>
      <c r="Q148" s="89"/>
      <c r="R148" s="89"/>
    </row>
    <row r="149" ht="18.75" hidden="1">
      <c r="D149" s="17"/>
    </row>
    <row r="150" ht="18.75" hidden="1">
      <c r="D150" s="17"/>
    </row>
    <row r="151" ht="18.75" hidden="1">
      <c r="D151" s="17"/>
    </row>
    <row r="152" ht="18.75" hidden="1">
      <c r="D152" s="17"/>
    </row>
    <row r="153" spans="4:15" ht="18.75">
      <c r="D153" s="17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</row>
    <row r="154" spans="4:15" ht="18" customHeight="1" thickBot="1">
      <c r="D154" s="68" t="s">
        <v>141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</row>
    <row r="155" spans="3:17" ht="29.25" customHeight="1">
      <c r="C155" s="93" t="s">
        <v>107</v>
      </c>
      <c r="D155" s="96" t="s">
        <v>91</v>
      </c>
      <c r="E155" s="225" t="s">
        <v>18</v>
      </c>
      <c r="F155" s="194" t="s">
        <v>101</v>
      </c>
      <c r="G155" s="194"/>
      <c r="H155" s="195"/>
      <c r="I155" s="193" t="s">
        <v>103</v>
      </c>
      <c r="J155" s="194"/>
      <c r="K155" s="195"/>
      <c r="L155" s="193" t="s">
        <v>104</v>
      </c>
      <c r="M155" s="194"/>
      <c r="N155" s="195"/>
      <c r="O155" s="281" t="s">
        <v>105</v>
      </c>
      <c r="P155" s="282"/>
      <c r="Q155" s="283"/>
    </row>
    <row r="156" spans="3:17" ht="15" customHeight="1" thickBot="1">
      <c r="C156" s="94"/>
      <c r="D156" s="97"/>
      <c r="E156" s="226"/>
      <c r="F156" s="197" t="s">
        <v>102</v>
      </c>
      <c r="G156" s="197"/>
      <c r="H156" s="198"/>
      <c r="I156" s="196"/>
      <c r="J156" s="197"/>
      <c r="K156" s="198"/>
      <c r="L156" s="196"/>
      <c r="M156" s="197"/>
      <c r="N156" s="198"/>
      <c r="O156" s="284"/>
      <c r="P156" s="285"/>
      <c r="Q156" s="286"/>
    </row>
    <row r="157" spans="3:17" ht="30">
      <c r="C157" s="94"/>
      <c r="D157" s="97"/>
      <c r="E157" s="226"/>
      <c r="F157" s="70" t="s">
        <v>17</v>
      </c>
      <c r="G157" s="70" t="s">
        <v>9</v>
      </c>
      <c r="H157" s="144" t="s">
        <v>11</v>
      </c>
      <c r="I157" s="70" t="s">
        <v>17</v>
      </c>
      <c r="J157" s="70" t="s">
        <v>9</v>
      </c>
      <c r="K157" s="144" t="s">
        <v>11</v>
      </c>
      <c r="L157" s="70" t="s">
        <v>17</v>
      </c>
      <c r="M157" s="70" t="s">
        <v>9</v>
      </c>
      <c r="N157" s="144" t="s">
        <v>11</v>
      </c>
      <c r="O157" s="70" t="s">
        <v>17</v>
      </c>
      <c r="P157" s="70" t="s">
        <v>9</v>
      </c>
      <c r="Q157" s="91" t="s">
        <v>11</v>
      </c>
    </row>
    <row r="158" spans="3:17" ht="15.75" thickBot="1">
      <c r="C158" s="95"/>
      <c r="D158" s="98"/>
      <c r="E158" s="227"/>
      <c r="F158" s="51" t="s">
        <v>8</v>
      </c>
      <c r="G158" s="51" t="s">
        <v>10</v>
      </c>
      <c r="H158" s="145"/>
      <c r="I158" s="51" t="s">
        <v>8</v>
      </c>
      <c r="J158" s="51" t="s">
        <v>10</v>
      </c>
      <c r="K158" s="145"/>
      <c r="L158" s="51" t="s">
        <v>8</v>
      </c>
      <c r="M158" s="51" t="s">
        <v>10</v>
      </c>
      <c r="N158" s="145"/>
      <c r="O158" s="51" t="s">
        <v>8</v>
      </c>
      <c r="P158" s="51" t="s">
        <v>10</v>
      </c>
      <c r="Q158" s="92"/>
    </row>
    <row r="159" spans="3:17" ht="15.75" thickBot="1">
      <c r="C159" s="67">
        <v>1</v>
      </c>
      <c r="D159" s="90">
        <v>2</v>
      </c>
      <c r="E159" s="79">
        <v>3</v>
      </c>
      <c r="F159" s="71">
        <v>4</v>
      </c>
      <c r="G159" s="71">
        <v>5</v>
      </c>
      <c r="H159" s="71">
        <v>6</v>
      </c>
      <c r="I159" s="71">
        <v>7</v>
      </c>
      <c r="J159" s="71">
        <v>8</v>
      </c>
      <c r="K159" s="71">
        <v>9</v>
      </c>
      <c r="L159" s="71">
        <v>10</v>
      </c>
      <c r="M159" s="71">
        <v>11</v>
      </c>
      <c r="N159" s="83">
        <v>12</v>
      </c>
      <c r="O159" s="86">
        <v>13</v>
      </c>
      <c r="P159" s="86">
        <v>14</v>
      </c>
      <c r="Q159" s="86">
        <v>15</v>
      </c>
    </row>
    <row r="160" spans="3:17" ht="15.75" thickBot="1">
      <c r="C160" s="67"/>
      <c r="D160" s="77"/>
      <c r="E160" s="80" t="s">
        <v>94</v>
      </c>
      <c r="F160" s="71"/>
      <c r="G160" s="71"/>
      <c r="H160" s="73"/>
      <c r="I160" s="71"/>
      <c r="J160" s="71"/>
      <c r="K160" s="71"/>
      <c r="L160" s="71"/>
      <c r="M160" s="71"/>
      <c r="N160" s="71"/>
      <c r="O160" s="86"/>
      <c r="P160" s="86"/>
      <c r="Q160" s="86"/>
    </row>
    <row r="161" spans="3:17" ht="15.75" thickBot="1">
      <c r="C161" s="67"/>
      <c r="D161" s="77"/>
      <c r="E161" s="81" t="s">
        <v>95</v>
      </c>
      <c r="F161" s="71"/>
      <c r="G161" s="71"/>
      <c r="H161" s="73"/>
      <c r="I161" s="71"/>
      <c r="J161" s="71"/>
      <c r="K161" s="71"/>
      <c r="L161" s="71"/>
      <c r="M161" s="71"/>
      <c r="N161" s="71"/>
      <c r="O161" s="86"/>
      <c r="P161" s="86"/>
      <c r="Q161" s="86"/>
    </row>
    <row r="162" spans="3:17" ht="15.75" thickBot="1">
      <c r="C162" s="67"/>
      <c r="D162" s="78"/>
      <c r="E162" s="81" t="s">
        <v>96</v>
      </c>
      <c r="F162" s="71"/>
      <c r="G162" s="71"/>
      <c r="H162" s="73"/>
      <c r="I162" s="71"/>
      <c r="J162" s="71"/>
      <c r="K162" s="73"/>
      <c r="L162" s="71"/>
      <c r="M162" s="71"/>
      <c r="N162" s="73"/>
      <c r="O162" s="86"/>
      <c r="P162" s="86"/>
      <c r="Q162" s="86"/>
    </row>
    <row r="163" spans="3:17" ht="24" customHeight="1" thickBot="1">
      <c r="C163" s="67"/>
      <c r="D163" s="78"/>
      <c r="E163" s="81" t="s">
        <v>21</v>
      </c>
      <c r="F163" s="71"/>
      <c r="G163" s="71"/>
      <c r="H163" s="71"/>
      <c r="I163" s="71"/>
      <c r="J163" s="71"/>
      <c r="K163" s="73"/>
      <c r="L163" s="71"/>
      <c r="M163" s="71"/>
      <c r="N163" s="73"/>
      <c r="O163" s="86"/>
      <c r="P163" s="86"/>
      <c r="Q163" s="86"/>
    </row>
    <row r="164" spans="3:17" ht="19.5" customHeight="1" thickBot="1">
      <c r="C164" s="67"/>
      <c r="D164" s="78"/>
      <c r="E164" s="81" t="s">
        <v>19</v>
      </c>
      <c r="F164" s="71"/>
      <c r="G164" s="71"/>
      <c r="H164" s="71"/>
      <c r="I164" s="71"/>
      <c r="J164" s="71"/>
      <c r="K164" s="73"/>
      <c r="L164" s="71"/>
      <c r="M164" s="71"/>
      <c r="N164" s="73"/>
      <c r="O164" s="86"/>
      <c r="P164" s="86"/>
      <c r="Q164" s="86"/>
    </row>
    <row r="165" spans="3:17" ht="18.75" customHeight="1" thickBot="1">
      <c r="C165" s="67"/>
      <c r="D165" s="78"/>
      <c r="E165" s="81" t="s">
        <v>20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86"/>
      <c r="P165" s="86"/>
      <c r="Q165" s="86"/>
    </row>
    <row r="166" spans="3:17" ht="15.75" thickBot="1">
      <c r="C166" s="67"/>
      <c r="D166" s="78"/>
      <c r="E166" s="82" t="s">
        <v>21</v>
      </c>
      <c r="F166" s="71"/>
      <c r="G166" s="71"/>
      <c r="H166" s="71"/>
      <c r="I166" s="71"/>
      <c r="J166" s="71"/>
      <c r="K166" s="73"/>
      <c r="L166" s="71"/>
      <c r="M166" s="71"/>
      <c r="N166" s="84"/>
      <c r="O166" s="86"/>
      <c r="P166" s="86"/>
      <c r="Q166" s="86"/>
    </row>
    <row r="167" spans="3:15" ht="31.5" customHeight="1" thickBot="1">
      <c r="C167" s="67"/>
      <c r="D167" s="72"/>
      <c r="E167" s="228" t="s">
        <v>97</v>
      </c>
      <c r="F167" s="229"/>
      <c r="G167" s="230"/>
      <c r="H167" s="230"/>
      <c r="I167" s="230"/>
      <c r="J167" s="230"/>
      <c r="K167" s="230"/>
      <c r="L167" s="230"/>
      <c r="M167" s="230"/>
      <c r="N167" s="230"/>
      <c r="O167" s="231"/>
    </row>
    <row r="168" spans="3:17" ht="19.5" customHeight="1" thickBot="1">
      <c r="C168" s="67"/>
      <c r="D168" s="72"/>
      <c r="E168" s="76" t="s">
        <v>98</v>
      </c>
      <c r="F168" s="85"/>
      <c r="G168" s="85"/>
      <c r="H168" s="85"/>
      <c r="I168" s="85"/>
      <c r="J168" s="85"/>
      <c r="K168" s="85"/>
      <c r="L168" s="85"/>
      <c r="M168" s="85"/>
      <c r="N168" s="85"/>
      <c r="O168" s="88"/>
      <c r="P168" s="87"/>
      <c r="Q168" s="67"/>
    </row>
    <row r="169" spans="3:17" ht="19.5" customHeight="1" thickBot="1">
      <c r="C169" s="67"/>
      <c r="D169" s="72"/>
      <c r="E169" s="75" t="s">
        <v>99</v>
      </c>
      <c r="F169" s="85"/>
      <c r="G169" s="85"/>
      <c r="H169" s="85"/>
      <c r="I169" s="85"/>
      <c r="J169" s="85"/>
      <c r="K169" s="85"/>
      <c r="L169" s="85"/>
      <c r="M169" s="85"/>
      <c r="N169" s="85"/>
      <c r="O169" s="88"/>
      <c r="P169" s="87"/>
      <c r="Q169" s="67"/>
    </row>
    <row r="170" spans="3:17" ht="19.5" customHeight="1" thickBot="1">
      <c r="C170" s="67"/>
      <c r="D170" s="74"/>
      <c r="E170" s="73" t="s">
        <v>100</v>
      </c>
      <c r="F170" s="71"/>
      <c r="G170" s="71"/>
      <c r="H170" s="73"/>
      <c r="I170" s="71"/>
      <c r="J170" s="71"/>
      <c r="K170" s="71"/>
      <c r="L170" s="71"/>
      <c r="M170" s="71"/>
      <c r="N170" s="83"/>
      <c r="O170" s="88"/>
      <c r="P170" s="87"/>
      <c r="Q170" s="67"/>
    </row>
    <row r="171" ht="19.5" customHeight="1"/>
    <row r="172" ht="32.25" customHeight="1">
      <c r="D172" s="10"/>
    </row>
    <row r="173" ht="15.75">
      <c r="D173" s="1"/>
    </row>
    <row r="174" spans="3:10" ht="18.75">
      <c r="C174" s="117"/>
      <c r="D174" s="4"/>
      <c r="E174" s="117"/>
      <c r="F174" s="155"/>
      <c r="G174" s="155"/>
      <c r="H174" s="155"/>
      <c r="I174" s="155"/>
      <c r="J174" s="155"/>
    </row>
    <row r="175" spans="3:10" ht="18.75">
      <c r="C175" s="117"/>
      <c r="D175" s="4" t="s">
        <v>31</v>
      </c>
      <c r="E175" s="117"/>
      <c r="F175" s="117"/>
      <c r="G175" s="117"/>
      <c r="H175" s="37" t="s">
        <v>128</v>
      </c>
      <c r="I175" s="117"/>
      <c r="J175" s="117"/>
    </row>
    <row r="176" spans="3:10" ht="18.75">
      <c r="C176" s="117"/>
      <c r="D176" s="4"/>
      <c r="E176" s="117"/>
      <c r="F176" s="117"/>
      <c r="G176" s="117"/>
      <c r="H176" s="117"/>
      <c r="I176" s="117"/>
      <c r="J176" s="117"/>
    </row>
    <row r="177" spans="3:10" ht="15.75">
      <c r="C177" s="117"/>
      <c r="D177" s="1"/>
      <c r="E177" s="117"/>
      <c r="F177" s="117"/>
      <c r="G177" s="117"/>
      <c r="H177" s="117"/>
      <c r="I177" s="117"/>
      <c r="J177" s="117"/>
    </row>
    <row r="178" spans="3:10" ht="18.75">
      <c r="C178" s="117"/>
      <c r="D178" s="4"/>
      <c r="E178" s="117"/>
      <c r="I178" s="117"/>
      <c r="J178" s="117"/>
    </row>
    <row r="179" spans="3:10" ht="17.25" customHeight="1">
      <c r="C179" s="117"/>
      <c r="D179" s="4" t="s">
        <v>47</v>
      </c>
      <c r="E179" s="117"/>
      <c r="F179" s="155" t="s">
        <v>106</v>
      </c>
      <c r="G179" s="155"/>
      <c r="H179" s="155"/>
      <c r="I179" s="117"/>
      <c r="J179" s="117"/>
    </row>
    <row r="180" ht="18.75">
      <c r="D180" s="11"/>
    </row>
    <row r="202" ht="183" customHeight="1"/>
    <row r="229" ht="30" customHeight="1"/>
    <row r="237" ht="15.75" customHeight="1"/>
    <row r="238" ht="18.75" customHeight="1"/>
    <row r="239" ht="16.5" customHeight="1"/>
    <row r="240" ht="31.5" customHeight="1"/>
    <row r="248" ht="45.75" customHeight="1"/>
    <row r="249" ht="15.75" customHeight="1"/>
    <row r="250" ht="16.5" customHeight="1"/>
    <row r="251" ht="31.5" customHeight="1"/>
    <row r="265" ht="47.25" customHeight="1"/>
    <row r="271" ht="15.75" customHeight="1"/>
    <row r="276" ht="15.75" customHeight="1"/>
    <row r="281" ht="15.75" customHeight="1"/>
    <row r="286" ht="15.75" customHeight="1"/>
    <row r="289" ht="30" customHeight="1"/>
    <row r="296" ht="29.25" customHeight="1"/>
    <row r="297" ht="15.75" customHeight="1"/>
    <row r="309" ht="15.75" customHeight="1"/>
  </sheetData>
  <sheetProtection/>
  <mergeCells count="111">
    <mergeCell ref="D113:E113"/>
    <mergeCell ref="D96:E96"/>
    <mergeCell ref="D115:E115"/>
    <mergeCell ref="D130:E130"/>
    <mergeCell ref="D132:E132"/>
    <mergeCell ref="B104:J104"/>
    <mergeCell ref="D97:E97"/>
    <mergeCell ref="D103:E103"/>
    <mergeCell ref="D106:E106"/>
    <mergeCell ref="D108:E108"/>
    <mergeCell ref="D110:E110"/>
    <mergeCell ref="B134:J134"/>
    <mergeCell ref="E135:H135"/>
    <mergeCell ref="O155:Q156"/>
    <mergeCell ref="C50:D54"/>
    <mergeCell ref="E50:E54"/>
    <mergeCell ref="F50:F54"/>
    <mergeCell ref="G50:G54"/>
    <mergeCell ref="H50:H54"/>
    <mergeCell ref="I50:I54"/>
    <mergeCell ref="D83:E83"/>
    <mergeCell ref="C45:D49"/>
    <mergeCell ref="B90:J90"/>
    <mergeCell ref="M48:M49"/>
    <mergeCell ref="N45:N49"/>
    <mergeCell ref="J50:J54"/>
    <mergeCell ref="K50:K54"/>
    <mergeCell ref="L50:L54"/>
    <mergeCell ref="M50:M54"/>
    <mergeCell ref="N50:N54"/>
    <mergeCell ref="D78:E80"/>
    <mergeCell ref="O37:P37"/>
    <mergeCell ref="O38:P38"/>
    <mergeCell ref="O39:P39"/>
    <mergeCell ref="O40:P40"/>
    <mergeCell ref="E167:O167"/>
    <mergeCell ref="D34:D36"/>
    <mergeCell ref="C34:C36"/>
    <mergeCell ref="B34:B36"/>
    <mergeCell ref="D114:E114"/>
    <mergeCell ref="D112:E112"/>
    <mergeCell ref="D129:E129"/>
    <mergeCell ref="C78:C80"/>
    <mergeCell ref="B81:J81"/>
    <mergeCell ref="D107:E107"/>
    <mergeCell ref="E155:E158"/>
    <mergeCell ref="F155:H155"/>
    <mergeCell ref="H157:H158"/>
    <mergeCell ref="F156:H156"/>
    <mergeCell ref="D131:E131"/>
    <mergeCell ref="B78:B80"/>
    <mergeCell ref="D82:E82"/>
    <mergeCell ref="E64:Q64"/>
    <mergeCell ref="E65:Q65"/>
    <mergeCell ref="D109:E109"/>
    <mergeCell ref="D86:E86"/>
    <mergeCell ref="D88:E88"/>
    <mergeCell ref="D89:E89"/>
    <mergeCell ref="D94:E94"/>
    <mergeCell ref="H9:P9"/>
    <mergeCell ref="E34:E36"/>
    <mergeCell ref="F34:H34"/>
    <mergeCell ref="I34:K34"/>
    <mergeCell ref="L34:N34"/>
    <mergeCell ref="H35:H36"/>
    <mergeCell ref="F24:H25"/>
    <mergeCell ref="O34:P36"/>
    <mergeCell ref="L155:N156"/>
    <mergeCell ref="H46:J46"/>
    <mergeCell ref="H47:J47"/>
    <mergeCell ref="E143:N143"/>
    <mergeCell ref="E69:Q69"/>
    <mergeCell ref="E68:Q68"/>
    <mergeCell ref="J48:J49"/>
    <mergeCell ref="K48:K49"/>
    <mergeCell ref="E144:O144"/>
    <mergeCell ref="D87:E87"/>
    <mergeCell ref="K35:K36"/>
    <mergeCell ref="N35:N36"/>
    <mergeCell ref="E13:M13"/>
    <mergeCell ref="I24:K25"/>
    <mergeCell ref="L24:N25"/>
    <mergeCell ref="E47:G47"/>
    <mergeCell ref="E67:Q67"/>
    <mergeCell ref="E66:Q66"/>
    <mergeCell ref="H45:J45"/>
    <mergeCell ref="E45:G45"/>
    <mergeCell ref="E63:Q63"/>
    <mergeCell ref="E48:E49"/>
    <mergeCell ref="G48:G49"/>
    <mergeCell ref="I48:I49"/>
    <mergeCell ref="E62:Q62"/>
    <mergeCell ref="K45:M47"/>
    <mergeCell ref="K157:K158"/>
    <mergeCell ref="N157:N158"/>
    <mergeCell ref="D105:E105"/>
    <mergeCell ref="B101:J101"/>
    <mergeCell ref="H78:H80"/>
    <mergeCell ref="I78:I80"/>
    <mergeCell ref="H48:H49"/>
    <mergeCell ref="E46:G46"/>
    <mergeCell ref="F78:F80"/>
    <mergeCell ref="B111:J111"/>
    <mergeCell ref="F174:J174"/>
    <mergeCell ref="F179:H179"/>
    <mergeCell ref="I155:K156"/>
    <mergeCell ref="D93:E93"/>
    <mergeCell ref="G78:G80"/>
    <mergeCell ref="B98:J98"/>
    <mergeCell ref="J78:J80"/>
    <mergeCell ref="D102:E10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1"/>
  <rowBreaks count="5" manualBreakCount="5">
    <brk id="40" min="2" max="16" man="1"/>
    <brk id="100" min="2" max="16" man="1"/>
    <brk id="142" min="2" max="16" man="1"/>
    <brk id="179" min="2" max="16" man="1"/>
    <brk id="183" min="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2018-01-29T14:41:59Z</cp:lastPrinted>
  <dcterms:created xsi:type="dcterms:W3CDTF">1996-10-08T23:32:33Z</dcterms:created>
  <dcterms:modified xsi:type="dcterms:W3CDTF">2018-02-28T08:58:47Z</dcterms:modified>
  <cp:category/>
  <cp:version/>
  <cp:contentType/>
  <cp:contentStatus/>
</cp:coreProperties>
</file>