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900" tabRatio="0" activeTab="0"/>
  </bookViews>
  <sheets>
    <sheet name="TDSheet" sheetId="1" r:id="rId1"/>
  </sheets>
  <definedNames>
    <definedName name="_xlnm.Print_Area" localSheetId="0">'TDSheet'!$A$1:$EJ$267</definedName>
  </definedNames>
  <calcPr fullCalcOnLoad="1"/>
</workbook>
</file>

<file path=xl/sharedStrings.xml><?xml version="1.0" encoding="utf-8"?>
<sst xmlns="http://schemas.openxmlformats.org/spreadsheetml/2006/main" count="501" uniqueCount="150">
  <si>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</si>
  <si>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</si>
  <si>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</si>
  <si>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</si>
  <si>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</si>
  <si>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</si>
  <si>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</si>
  <si>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</si>
  <si>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</si>
  <si>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 xml:space="preserve">(найменування відповідального виконавця) </t>
  </si>
  <si>
    <t>3.</t>
  </si>
  <si>
    <t>Інші видатки на соціальний захист населення</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</si>
  <si>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</si>
  <si>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</si>
  <si>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</si>
  <si>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</si>
  <si>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</si>
  <si>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</si>
  <si>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</si>
  <si>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</si>
  <si>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</si>
  <si>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</si>
  <si>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</si>
  <si>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</si>
  <si>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</si>
  <si>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</si>
  <si>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</si>
  <si>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</si>
  <si>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</si>
  <si>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Забезпечення надання одноразової матеріальної допомоги дітям військовослужбовців, які загинули або померли внаслідок поранення, контузії чи каліцтва ,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t>
  </si>
  <si>
    <t>Забезпечення надання почесним громадянам міста Миколаєва щомісячної персональної надбавки</t>
  </si>
  <si>
    <t xml:space="preserve">Забезпечення надання адресної стипендії особам похилого віку, яким виповнилось 100 і більше років </t>
  </si>
  <si>
    <t>Забезпечення надання одноразової грошової допомоги громадянам міста відповідно до рішень виконавчого комітету Миколаївської міської ради</t>
  </si>
  <si>
    <t>Здійснення надання щомісячної адресної стипендії міської ради членам сімей Героїв Радянського Союзу, які брали участь у визволенні м.Миколаєва від немецько-фашистських загарбників у складі загону 68 десантників під командуванням К.Ольшанського, та пенсіонеру МВС за виявлений героїзм під час затримки особливо небезпечного злочинця</t>
  </si>
  <si>
    <t>Забезпечення надання адресної грошової допомоги на встановлення 100% знижки плати за користування житлом та комунальними послугами учасникам бойових дій в Афганістані, які стали інвалідами в наслідок загального захворювання</t>
  </si>
  <si>
    <t>Забезпечення надання адресної грошової допомоги до державних свят та знаменних дат</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</si>
  <si>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</si>
  <si>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</si>
  <si>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</si>
  <si>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</si>
  <si>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Міська програма соціальної підтримки учасників антитерористичної операції та членів їх сімей.</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</si>
  <si>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</si>
  <si>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</si>
  <si>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</si>
  <si>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</si>
  <si>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</si>
  <si>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</si>
  <si>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</si>
  <si>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1513400  </t>
  </si>
  <si>
    <t>тис.грн</t>
  </si>
  <si>
    <t>звітність установ</t>
  </si>
  <si>
    <t>продукту</t>
  </si>
  <si>
    <t>Кількість одержувачів</t>
  </si>
  <si>
    <t>осіб</t>
  </si>
  <si>
    <t>ефективності</t>
  </si>
  <si>
    <t>грн</t>
  </si>
  <si>
    <t>розрахунок</t>
  </si>
  <si>
    <t xml:space="preserve">Витрати за здійснення оплати за поховання </t>
  </si>
  <si>
    <t>Кошторис</t>
  </si>
  <si>
    <t>Кількість поховань</t>
  </si>
  <si>
    <t xml:space="preserve">середний розмір на одне поховання </t>
  </si>
  <si>
    <t>Витрати на надання виготовлення тех.документації</t>
  </si>
  <si>
    <t>Середня віртість  витрат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</si>
  <si>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Витрати на надання щомісячної персональної надбавки</t>
  </si>
  <si>
    <t>Кількість одержувачив</t>
  </si>
  <si>
    <t>Середньомісячний розмір персональної надбавки</t>
  </si>
  <si>
    <t>Витрати на надання адресної стипендії</t>
  </si>
  <si>
    <t>Середньомісячний розмір адресної стипендії</t>
  </si>
  <si>
    <t xml:space="preserve">Витрати на надання адресної допомоги </t>
  </si>
  <si>
    <t>Середний розмір адресної допомоги</t>
  </si>
  <si>
    <t xml:space="preserve">Витрати на надання адресної стипендії </t>
  </si>
  <si>
    <t xml:space="preserve">Середньомісячний розмір адресної стипендії </t>
  </si>
  <si>
    <t>Витрати на надання адресної допомоги</t>
  </si>
  <si>
    <t>Витрати на надання адресної допомоги до державних свят</t>
  </si>
  <si>
    <t xml:space="preserve">8. Джерела фінансування інвестиційних проектів у розрізі підпрограм </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</si>
  <si>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</si>
  <si>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</si>
  <si>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</si>
  <si>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</si>
  <si>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</si>
  <si>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</si>
  <si>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</si>
  <si>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</si>
  <si>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(підпис)</t>
  </si>
  <si>
    <t>(ініціали та прізвище)</t>
  </si>
  <si>
    <t>Здійснення оплати за поховання померлих одиноких громадян міста Миколаєва та громадян міста Миколаєва, від поховання яких відмовились рідні, у разі їх смерті вдома або на вулицях міста, померлих громадян без визначеного місця проживання, а також громадян, особа яких не встановлена, у разі їх смерті на території міста та Оплата послуг за доставку трупів з місць подій до бюро судово-медичної експертизи</t>
  </si>
  <si>
    <t>Забезпечення надання адресної грошової допомоги на виготовлення технічної документації проекту відведення земельних ділянок для індивідуального будівництва учасників АТО та сім"ям, члени яких загинули під час проведення АТО</t>
  </si>
  <si>
    <t>Забезпечення надання адресної грошової допомоги на виготовлення технічної документації проекту відведення земельних ділянок для індивідуального будівництва учасникам бойових дій в Афганістані</t>
  </si>
  <si>
    <t>Забезпечення проведення новорічних заходів для дітей-інвалідів, дітей з малозабезпечених та багатодітних сімей тощо, здійснення виплати новорічних подарунків</t>
  </si>
  <si>
    <t>Забезпечення надання одноразової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</si>
  <si>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Забезпечення надання одноразової матеріальної допомоги громадянам, які постраждали внаслідок Чорнобильської катастрофи 2, 3 категорії та дружинам (чоловікам) померлих учасників ліквідації наслідків аварії на Чорнобильській АЕС</t>
  </si>
  <si>
    <t>Соціальний захист осіб без визначеного місця проживання із застосуванням механізму соціального замовлення</t>
  </si>
  <si>
    <t>Середня вартість  витрат на здійснення передплати періодичного друкованого видання для учасника бойових дій</t>
  </si>
  <si>
    <t>Здійснення оплати за поховання померлих одиноких громадян міста Миколаєва та громадян міста Миколаєва, від поховання яких відмовились рідні, у разі їх смерті вдома або на вулицях міста, померлих громадян без визначеного місця проживання, а також громадян, особа яких не встановлена, у разі їх смерті на території міста та оплата послуг за доставку трупів з місць подій до бюро судово-медичної експертизи</t>
  </si>
  <si>
    <t>Середня вартість  витрат на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м.Сивостополя та під час участі в анти-терористичній операції (АТО) на Сході України)</t>
  </si>
  <si>
    <t>Витрати на придбання Новорічних подарунків</t>
  </si>
  <si>
    <t>Витрати на надання одноразоваої матеріальної допомоги громадянам, які постраждали внаслідок Чорнобильської катастрофи (І категорії) та дітям-інвалідам, інвалідність яких пов"язана з наслідками Чорнобильської катастрофи</t>
  </si>
  <si>
    <t>Витрати на надання одноразоваої матеріальної допомоги громадянам, які постраждали внаслідок Чорнобильської катастрофи II та III категорії</t>
  </si>
  <si>
    <t>Середня віртість витрат на надання одноразоваої матеріальної допомоги громадянам, які постраждали внаслідок Чорнобильської катастрофи II та III категорії</t>
  </si>
  <si>
    <t>грн./кварт</t>
  </si>
  <si>
    <t>грн./міс.</t>
  </si>
  <si>
    <t>Витрати на надання соціального захисту осіб без визначеного місця проживання із застосуванням механізму соціального замовлення</t>
  </si>
  <si>
    <t>Витрати на надання одноразової матеріальної допомоги дітям військовослужбовців, які загинули або померли внаслідок поранення, контузії чи каліцтва , одержаних при виконанні службових обов"язків на тимчасово окупованій території Автономної Республіки Крим, м.Сивостополя та під час участі в анти-терористичній операції (АТО) на Сході України)</t>
  </si>
  <si>
    <t>Пояснення щодо причин розбіжностей між затвердженими та досягнутими результативними показниками</t>
  </si>
  <si>
    <t>Фактичні видатки на надання матеріальної допомоги виявилися меньшими за заплановані</t>
  </si>
  <si>
    <t xml:space="preserve">про виконання паспорта бюджетної програми місцевого бюджету станом на 01.01.2018 року </t>
  </si>
  <si>
    <t>Забезпечення надання адресної грошової допомоги для часткової компенсації вартості житлово-комунальних послуг інвалідам по зору І та ІІ груп</t>
  </si>
  <si>
    <t>Міська програма "Соціальний захист на 2017-2019 роки"</t>
  </si>
  <si>
    <t>Пояснення щодо причин відхилення</t>
  </si>
  <si>
    <t>Фактична вартість поховання не змінилася</t>
  </si>
  <si>
    <t>якості</t>
  </si>
  <si>
    <t>Питома вага фактичної виплати до нарахувань</t>
  </si>
  <si>
    <t>%</t>
  </si>
  <si>
    <t>Питома вага фактиної виплати до нарахувань</t>
  </si>
  <si>
    <t>Забезпечення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t>
  </si>
  <si>
    <t>Середня вартість Новорічного подарунку</t>
  </si>
  <si>
    <t>зменшенням кількості отримувачів</t>
  </si>
  <si>
    <t>Питома вага фактичної виплшати до нарахувань</t>
  </si>
  <si>
    <t>Начальник планового відділу</t>
  </si>
  <si>
    <t>Н.Г.Федоровська</t>
  </si>
  <si>
    <t>У зв'язку зі зменшенням вартості подарунків</t>
  </si>
  <si>
    <t>Економія адресної стипендії міської ради членам сімей ГРС - стипендія виплачувалась відповідно рішень міськвиконкому.</t>
  </si>
  <si>
    <t>Фактична кількість громадян,які померли менша ніж було заплановано, зменшення  смертності одиноких громадян міста Миколаєва</t>
  </si>
  <si>
    <t xml:space="preserve"> кількість одержувачів мат.допомоги з числа громадян, які постраждали внаслідок аварії на ЧАЕС менше на 9 осіб, ніж планувалося;   </t>
  </si>
  <si>
    <t>фактична сума зменшена у звязку зі зменшенням кількості отримувачів, ГРС - стипендія виплачувалась відповідно рішень міськвиконкому.</t>
  </si>
  <si>
    <t>В.о. директора департаменту</t>
  </si>
  <si>
    <t>І.І.Чорна</t>
  </si>
  <si>
    <t>грн./кв.</t>
  </si>
  <si>
    <t>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t>
  </si>
  <si>
    <t>Економія одноразової грошової допомоги - у зв'язку зі зменшенням звернень громадян на отримання одноразової матеріальної допомоги ніж планувалося ;У зв'язку зі смерттю отримувачів матеріальної допомоги</t>
  </si>
  <si>
    <t xml:space="preserve">Економія коштів у зв'язку  зі смертю одержувачів газети "Рідне Прибужжя" з числа ветеранів та учасників бойових дій у роки Другої світової війни та інвалідам війни з числа учасників антитерористичної операції на сході України;   </t>
  </si>
  <si>
    <t xml:space="preserve">Зменшення кількості одержувачів у зв'язку   зі смертю одержувачів газети "Рідне Прибужжя" з числа ветеранів та учасників бойових дій у роки Другої світової війни та інвалідам війни з числа учасників антитерористичної операції на сході України;   </t>
  </si>
  <si>
    <t xml:space="preserve">1,6 тис.грн. - економія коштів у зв'язку  зі смертю одержувачів газети "Рідне Прибужжя" з числа ветеранів та   учасників бойових дій у роки Другої світової війни та інвалідам війни з числа учасників антитерористичної операції на сході України </t>
  </si>
  <si>
    <t>У зв'язку зі зменшення фактичної вартості надання допомоги та смертності отримувачів</t>
  </si>
  <si>
    <t>Зміна у структурі видатків, у зв'язку зі смерттю Почесного громадянина міста  Вінника І.Й.</t>
  </si>
  <si>
    <t>Фактична вартість однієї одиниці подарунка виявилася меншою за заплановану</t>
  </si>
  <si>
    <t xml:space="preserve">Фактична вартість мат.допомоги   громадянам, які постраждали внаслідок аварії на ЧАЕС  виявилася менше  ніж планувалося, у зв'язку зі зменшенням звернень громадян;   </t>
  </si>
  <si>
    <t>Зміна  у структурі видатків у зв'язку зі смерттю одержувачів даної виплати</t>
  </si>
  <si>
    <t>Фактична вартість адресної допомоги виявилася більшою за заплановану у зв'язку з тим,що зменшилася кількість звернень громадян на надання одноразової грошової допомоги,тому виявилася можливість збільшити сумму виплати</t>
  </si>
  <si>
    <t>Економія коштів виникла у зв'язку зі смертю отримувачів та зменшенням звернень громадян міста для надання адресної грошової допомоги; грошова допомога виплачувалась відповідно  рішень міськвиконкому;</t>
  </si>
  <si>
    <t>Кількість отримувачів виявилася меншою ніж запланована  у зв'язку зі смертю отримувачів та зменшенням звернень громадян міста для надання адресної грошової допомоги; грошова допомога виплачувалась відповідно  рішень міськвиконкому;</t>
  </si>
  <si>
    <t xml:space="preserve"> Кількість одержувачів мат.допомоги з числа громадян, які постраждали внаслідок аварії на ЧАЕС менше на 9 осіб, ніж планувалося у зв'язку зі смерттю одержувачів;   </t>
  </si>
  <si>
    <t>Фактична сума зменшена у зв'язку зі зменшенням кількості отримувачів, ГРС - стипендія виплачувалась відповідно рішень міськвиконкому.</t>
  </si>
  <si>
    <t>Фактичні видатки виявилися меншими за заплановані у зв'язку з тим,що протягом року періодично змінювалася кількість осіб,які користувалися послугами МЦСР "Відновлення";</t>
  </si>
  <si>
    <t>Економія  по похованню безрідних у зв'язку зі зменшенням  смертності одиноких громадян міста , всі виплати здійснено у повному обсязі, заборгованість відсутня$</t>
  </si>
  <si>
    <t>Зміна у структурі видатків, у зв'язку зі смерттю одержувачів даної виплати</t>
  </si>
  <si>
    <t xml:space="preserve">Кількість одержувачів мат.допомоги з числа громадян, які постраждали внаслідок аварії на ЧАЕС менше на 9 осіб, ніж планувалося, у зв'язку зі смерттю одержувачів. </t>
  </si>
  <si>
    <t xml:space="preserve">Економія коштів виявилася у зв'язку з тим, що протягом року періодично змінювался кількість осіб,які користувалися послугами МЦСР "Відновлення"       </t>
  </si>
  <si>
    <t>Економія  по похованню безрідних, у зв'язку із зменшенням смертності одиноких громадян міста Миколаєва , всі виплати здійснено у повному обсязі, заборгованість відсутня;</t>
  </si>
  <si>
    <t xml:space="preserve">Фактична середня  вартість послуг менша ніж запланована у зв'язку з тим, що середньорічна кількість осіб, які  користувалися  послугами МЦСР "Відновлення" періодично, протягом року змінювалася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</si>
</sst>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    &quot;"/>
    <numFmt numFmtId="173" formatCode="#,##0.000"/>
    <numFmt numFmtId="174" formatCode="0.000"/>
  </numFmts>
  <fonts count="54">
    <font>
      <sz val="8"/>
      <name val="Arial"/>
      <family val="2"/>
    </font>
    <font>
      <sz val="12"/>
      <name val="Arial"/>
      <family val="2"/>
    </font>
    <font>
      <b/>
      <sz val="8"/>
      <name val="Arial"/>
      <family val="2"/>
    </font>
    <font>
      <b/>
      <i/>
      <sz val="8"/>
      <name val="Arial"/>
      <family val="2"/>
    </font>
    <font>
      <sz val="7"/>
      <name val="Arial"/>
      <family val="2"/>
    </font>
    <font>
      <b/>
      <sz val="9"/>
      <name val="Arial"/>
      <family val="2"/>
    </font>
    <font>
      <b/>
      <sz val="10"/>
      <name val="Arial"/>
      <family val="2"/>
    </font>
    <font>
      <sz val="9"/>
      <name val="Times New Roman"/>
      <family val="1"/>
    </font>
    <font>
      <b/>
      <sz val="6"/>
      <name val="Arial"/>
      <family val="2"/>
    </font>
    <font>
      <i/>
      <sz val="9"/>
      <name val="Arial"/>
      <family val="2"/>
    </font>
    <font>
      <sz val="6"/>
      <name val="Arial"/>
      <family val="2"/>
    </font>
    <font>
      <i/>
      <sz val="8"/>
      <name val="Arial"/>
      <family val="2"/>
    </font>
    <font>
      <sz val="9"/>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sz val="9"/>
      <color indexed="10"/>
      <name val="Arial"/>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sz val="9"/>
      <color rgb="FFFF0000"/>
      <name val="Arial"/>
      <family val="2"/>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0" fillId="0" borderId="0">
      <alignment/>
      <protection/>
    </xf>
    <xf numFmtId="0" fontId="0" fillId="0" borderId="0">
      <alignment/>
      <protection/>
    </xf>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8" fillId="0" borderId="9"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32" borderId="0" applyNumberFormat="0" applyBorder="0" applyAlignment="0" applyProtection="0"/>
  </cellStyleXfs>
  <cellXfs count="291">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10" xfId="0" applyNumberFormat="1" applyFont="1" applyBorder="1" applyAlignment="1">
      <alignment horizontal="centerContinuous" vertical="top"/>
    </xf>
    <xf numFmtId="0" fontId="0" fillId="0" borderId="0" xfId="0" applyNumberFormat="1" applyAlignment="1">
      <alignment horizontal="centerContinuous"/>
    </xf>
    <xf numFmtId="0" fontId="0" fillId="0" borderId="0" xfId="0" applyNumberFormat="1" applyAlignment="1">
      <alignment horizontal="left"/>
    </xf>
    <xf numFmtId="0" fontId="2" fillId="0" borderId="0" xfId="0" applyFont="1" applyAlignment="1">
      <alignment horizontal="left"/>
    </xf>
    <xf numFmtId="0" fontId="2" fillId="0" borderId="11" xfId="0" applyNumberFormat="1" applyFont="1" applyBorder="1" applyAlignment="1">
      <alignment horizontal="right" vertical="center" wrapText="1"/>
    </xf>
    <xf numFmtId="0" fontId="2" fillId="0" borderId="12"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xf>
    <xf numFmtId="0" fontId="5" fillId="0" borderId="0" xfId="0" applyFont="1" applyAlignment="1">
      <alignment horizontal="left"/>
    </xf>
    <xf numFmtId="0" fontId="12" fillId="0" borderId="0" xfId="0" applyFont="1" applyAlignment="1">
      <alignment/>
    </xf>
    <xf numFmtId="0" fontId="12" fillId="0" borderId="12" xfId="0" applyFont="1" applyBorder="1" applyAlignment="1">
      <alignment/>
    </xf>
    <xf numFmtId="0" fontId="0" fillId="0" borderId="10" xfId="0" applyNumberFormat="1" applyFont="1" applyBorder="1" applyAlignment="1">
      <alignment horizontal="center" vertical="top"/>
    </xf>
    <xf numFmtId="0" fontId="51" fillId="0" borderId="0" xfId="0" applyFont="1" applyFill="1" applyAlignment="1">
      <alignment/>
    </xf>
    <xf numFmtId="0" fontId="52" fillId="0" borderId="0" xfId="0" applyFont="1" applyAlignment="1">
      <alignment/>
    </xf>
    <xf numFmtId="0" fontId="51" fillId="0" borderId="0" xfId="0" applyFont="1" applyAlignment="1">
      <alignment/>
    </xf>
    <xf numFmtId="0" fontId="11" fillId="0" borderId="14" xfId="0" applyNumberFormat="1" applyFont="1" applyBorder="1" applyAlignment="1">
      <alignment horizontal="left" wrapText="1"/>
    </xf>
    <xf numFmtId="174" fontId="7" fillId="0" borderId="11" xfId="0" applyNumberFormat="1" applyFont="1" applyFill="1" applyBorder="1" applyAlignment="1">
      <alignment horizontal="right" vertical="center"/>
    </xf>
    <xf numFmtId="174" fontId="7" fillId="0" borderId="11" xfId="0" applyNumberFormat="1" applyFont="1" applyBorder="1" applyAlignment="1">
      <alignment horizontal="right" vertical="center"/>
    </xf>
    <xf numFmtId="0" fontId="7" fillId="0" borderId="14" xfId="0" applyNumberFormat="1" applyFont="1" applyBorder="1" applyAlignment="1">
      <alignment horizontal="right" vertical="center"/>
    </xf>
    <xf numFmtId="0" fontId="0" fillId="0" borderId="11" xfId="0" applyNumberFormat="1" applyFont="1" applyFill="1" applyBorder="1" applyAlignment="1">
      <alignment horizontal="left" wrapText="1"/>
    </xf>
    <xf numFmtId="174" fontId="53" fillId="0" borderId="11" xfId="0" applyNumberFormat="1" applyFont="1" applyFill="1" applyBorder="1" applyAlignment="1">
      <alignment horizontal="right" vertical="center"/>
    </xf>
    <xf numFmtId="0" fontId="0" fillId="0" borderId="14" xfId="0" applyNumberFormat="1" applyFont="1" applyBorder="1" applyAlignment="1">
      <alignment horizontal="center" vertical="center" wrapText="1"/>
    </xf>
    <xf numFmtId="0" fontId="7" fillId="0" borderId="14" xfId="0" applyNumberFormat="1" applyFont="1" applyFill="1" applyBorder="1" applyAlignment="1">
      <alignment horizontal="right" vertical="center"/>
    </xf>
    <xf numFmtId="0" fontId="2" fillId="0" borderId="14" xfId="0" applyFont="1" applyBorder="1" applyAlignment="1">
      <alignment horizontal="left"/>
    </xf>
    <xf numFmtId="0" fontId="0" fillId="0" borderId="14" xfId="0" applyBorder="1" applyAlignment="1">
      <alignment/>
    </xf>
    <xf numFmtId="0" fontId="0" fillId="0" borderId="14" xfId="0" applyBorder="1" applyAlignment="1">
      <alignment horizontal="center"/>
    </xf>
    <xf numFmtId="0" fontId="0" fillId="0" borderId="14" xfId="0" applyBorder="1" applyAlignment="1">
      <alignment horizontal="left"/>
    </xf>
    <xf numFmtId="0" fontId="7" fillId="0" borderId="11" xfId="0" applyNumberFormat="1" applyFont="1" applyFill="1" applyBorder="1" applyAlignment="1">
      <alignment horizontal="right" vertical="center"/>
    </xf>
    <xf numFmtId="0" fontId="7" fillId="0" borderId="11" xfId="0" applyNumberFormat="1" applyFont="1" applyBorder="1" applyAlignment="1">
      <alignment horizontal="right" vertical="center"/>
    </xf>
    <xf numFmtId="0" fontId="53" fillId="0" borderId="11" xfId="0" applyNumberFormat="1" applyFont="1" applyFill="1" applyBorder="1" applyAlignment="1">
      <alignment horizontal="right" vertical="center"/>
    </xf>
    <xf numFmtId="0" fontId="0" fillId="0" borderId="14" xfId="0" applyBorder="1" applyAlignment="1">
      <alignment horizontal="center" vertical="top"/>
    </xf>
    <xf numFmtId="174" fontId="0" fillId="0" borderId="14" xfId="0" applyNumberFormat="1" applyBorder="1" applyAlignment="1">
      <alignment horizontal="left" vertical="center"/>
    </xf>
    <xf numFmtId="0" fontId="0" fillId="0" borderId="14" xfId="0" applyBorder="1" applyAlignment="1">
      <alignment horizont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2" fontId="7" fillId="0" borderId="14" xfId="0" applyNumberFormat="1" applyFont="1" applyFill="1" applyBorder="1" applyAlignment="1">
      <alignment horizontal="right" vertical="center"/>
    </xf>
    <xf numFmtId="0" fontId="11" fillId="0" borderId="14" xfId="0" applyNumberFormat="1" applyFont="1" applyBorder="1" applyAlignment="1">
      <alignment horizontal="left" wrapText="1"/>
    </xf>
    <xf numFmtId="174" fontId="7" fillId="0" borderId="11" xfId="0" applyNumberFormat="1" applyFont="1" applyFill="1" applyBorder="1" applyAlignment="1">
      <alignment horizontal="right" vertical="center"/>
    </xf>
    <xf numFmtId="0" fontId="0" fillId="0" borderId="0" xfId="0" applyFont="1" applyFill="1" applyAlignment="1">
      <alignment/>
    </xf>
    <xf numFmtId="0" fontId="7" fillId="0" borderId="0" xfId="0" applyNumberFormat="1" applyFont="1" applyFill="1" applyBorder="1" applyAlignment="1">
      <alignment horizontal="right" vertical="center"/>
    </xf>
    <xf numFmtId="1" fontId="0" fillId="0" borderId="11" xfId="0" applyNumberFormat="1" applyFont="1" applyFill="1" applyBorder="1" applyAlignment="1">
      <alignment horizontal="right"/>
    </xf>
    <xf numFmtId="2" fontId="7" fillId="0" borderId="0" xfId="0" applyNumberFormat="1" applyFont="1" applyFill="1" applyBorder="1" applyAlignment="1">
      <alignment horizontal="right" vertical="center"/>
    </xf>
    <xf numFmtId="0" fontId="11" fillId="0" borderId="15" xfId="0" applyNumberFormat="1" applyFont="1" applyBorder="1" applyAlignment="1">
      <alignment horizontal="left" wrapText="1"/>
    </xf>
    <xf numFmtId="2" fontId="0" fillId="0" borderId="14" xfId="0" applyNumberFormat="1" applyFont="1" applyBorder="1" applyAlignment="1">
      <alignment horizontal="right" wrapText="1"/>
    </xf>
    <xf numFmtId="0" fontId="11" fillId="0" borderId="12" xfId="0" applyNumberFormat="1" applyFont="1" applyBorder="1" applyAlignment="1">
      <alignment horizontal="left" wrapText="1"/>
    </xf>
    <xf numFmtId="0" fontId="11" fillId="0" borderId="13" xfId="0" applyNumberFormat="1" applyFont="1" applyBorder="1" applyAlignment="1">
      <alignment horizontal="left" wrapText="1"/>
    </xf>
    <xf numFmtId="0" fontId="53" fillId="0" borderId="0" xfId="0" applyNumberFormat="1" applyFont="1" applyFill="1" applyBorder="1" applyAlignment="1">
      <alignment horizontal="right" vertical="center"/>
    </xf>
    <xf numFmtId="0" fontId="5" fillId="0" borderId="14" xfId="0" applyNumberFormat="1" applyFont="1" applyBorder="1" applyAlignment="1">
      <alignment horizontal="left" wrapText="1"/>
    </xf>
    <xf numFmtId="0" fontId="5" fillId="0" borderId="0" xfId="0" applyFont="1" applyAlignment="1">
      <alignment horizontal="left"/>
    </xf>
    <xf numFmtId="174" fontId="53" fillId="0" borderId="11" xfId="0" applyNumberFormat="1" applyFont="1" applyFill="1" applyBorder="1" applyAlignment="1">
      <alignment horizontal="right" vertical="center"/>
    </xf>
    <xf numFmtId="0" fontId="53" fillId="0" borderId="11" xfId="0" applyNumberFormat="1" applyFont="1" applyFill="1" applyBorder="1" applyAlignment="1">
      <alignment horizontal="right" vertical="center"/>
    </xf>
    <xf numFmtId="0" fontId="0" fillId="0" borderId="11" xfId="0" applyBorder="1" applyAlignment="1">
      <alignment/>
    </xf>
    <xf numFmtId="0" fontId="0" fillId="0" borderId="0" xfId="0" applyBorder="1" applyAlignment="1">
      <alignment/>
    </xf>
    <xf numFmtId="0" fontId="0" fillId="0" borderId="11" xfId="0" applyNumberFormat="1" applyFont="1" applyBorder="1" applyAlignment="1">
      <alignment horizontal="center" vertical="center" wrapText="1"/>
    </xf>
    <xf numFmtId="0" fontId="0" fillId="0" borderId="11" xfId="0" applyFill="1" applyBorder="1" applyAlignment="1">
      <alignment/>
    </xf>
    <xf numFmtId="0" fontId="12" fillId="0" borderId="11" xfId="0" applyFont="1" applyBorder="1" applyAlignment="1">
      <alignment/>
    </xf>
    <xf numFmtId="0" fontId="0" fillId="0" borderId="0" xfId="0" applyFill="1" applyBorder="1" applyAlignment="1">
      <alignment/>
    </xf>
    <xf numFmtId="0" fontId="12" fillId="0" borderId="0" xfId="0" applyFont="1" applyBorder="1" applyAlignment="1">
      <alignment/>
    </xf>
    <xf numFmtId="0" fontId="0" fillId="0" borderId="0" xfId="0" applyFont="1" applyFill="1" applyBorder="1" applyAlignment="1">
      <alignment/>
    </xf>
    <xf numFmtId="0" fontId="51" fillId="0" borderId="11" xfId="0" applyFont="1" applyFill="1" applyBorder="1" applyAlignment="1">
      <alignment/>
    </xf>
    <xf numFmtId="0" fontId="52" fillId="0" borderId="11" xfId="0" applyFont="1" applyBorder="1" applyAlignment="1">
      <alignment/>
    </xf>
    <xf numFmtId="0" fontId="51" fillId="0" borderId="11" xfId="0" applyFont="1" applyBorder="1" applyAlignment="1">
      <alignment/>
    </xf>
    <xf numFmtId="0" fontId="51" fillId="0" borderId="0" xfId="0" applyFont="1" applyFill="1" applyBorder="1" applyAlignment="1">
      <alignment/>
    </xf>
    <xf numFmtId="0" fontId="52" fillId="0" borderId="0" xfId="0" applyFont="1" applyBorder="1" applyAlignment="1">
      <alignment/>
    </xf>
    <xf numFmtId="0" fontId="51" fillId="0" borderId="0" xfId="0" applyFont="1" applyBorder="1" applyAlignment="1">
      <alignment/>
    </xf>
    <xf numFmtId="0" fontId="0" fillId="0" borderId="11" xfId="0" applyBorder="1" applyAlignment="1">
      <alignment horizontal="left"/>
    </xf>
    <xf numFmtId="0" fontId="0" fillId="0" borderId="0" xfId="0" applyBorder="1" applyAlignment="1">
      <alignment horizontal="left"/>
    </xf>
    <xf numFmtId="0" fontId="0" fillId="33" borderId="0" xfId="0" applyNumberFormat="1" applyFont="1" applyFill="1" applyBorder="1" applyAlignment="1">
      <alignment horizontal="center" vertical="center" wrapText="1"/>
    </xf>
    <xf numFmtId="0" fontId="0" fillId="0" borderId="14" xfId="0" applyBorder="1" applyAlignment="1">
      <alignment horizontal="left" wrapText="1"/>
    </xf>
    <xf numFmtId="0" fontId="53" fillId="0" borderId="14" xfId="0" applyNumberFormat="1" applyFont="1" applyFill="1" applyBorder="1" applyAlignment="1">
      <alignment horizontal="right" vertical="center"/>
    </xf>
    <xf numFmtId="0" fontId="53" fillId="0" borderId="11" xfId="0" applyNumberFormat="1" applyFont="1" applyFill="1" applyBorder="1" applyAlignment="1">
      <alignment horizontal="right" vertical="center"/>
    </xf>
    <xf numFmtId="0" fontId="0" fillId="0" borderId="0" xfId="0" applyFont="1" applyAlignment="1">
      <alignment/>
    </xf>
    <xf numFmtId="0" fontId="0" fillId="0" borderId="11" xfId="0" applyFont="1" applyBorder="1" applyAlignment="1">
      <alignment/>
    </xf>
    <xf numFmtId="0" fontId="0" fillId="0" borderId="11" xfId="0" applyFont="1" applyFill="1" applyBorder="1" applyAlignment="1">
      <alignment/>
    </xf>
    <xf numFmtId="0" fontId="0" fillId="0" borderId="14" xfId="0" applyBorder="1" applyAlignment="1">
      <alignment horizontal="left" vertical="center"/>
    </xf>
    <xf numFmtId="0" fontId="2" fillId="0" borderId="14" xfId="0" applyFont="1" applyBorder="1" applyAlignment="1">
      <alignment/>
    </xf>
    <xf numFmtId="174" fontId="2" fillId="0" borderId="14" xfId="0" applyNumberFormat="1" applyFont="1" applyBorder="1" applyAlignment="1">
      <alignment vertical="center"/>
    </xf>
    <xf numFmtId="174" fontId="2" fillId="0" borderId="14" xfId="0" applyNumberFormat="1" applyFont="1" applyBorder="1" applyAlignment="1">
      <alignment/>
    </xf>
    <xf numFmtId="0" fontId="2" fillId="0" borderId="14" xfId="0" applyFont="1" applyBorder="1" applyAlignment="1">
      <alignment horizontal="right"/>
    </xf>
    <xf numFmtId="174" fontId="0" fillId="0" borderId="14" xfId="0" applyNumberFormat="1" applyFont="1" applyBorder="1" applyAlignment="1">
      <alignment horizontal="right" wrapText="1"/>
    </xf>
    <xf numFmtId="174" fontId="2" fillId="0" borderId="14" xfId="0" applyNumberFormat="1" applyFont="1" applyBorder="1" applyAlignment="1">
      <alignment horizontal="left" vertical="center"/>
    </xf>
    <xf numFmtId="0" fontId="0" fillId="0" borderId="0" xfId="0" applyNumberFormat="1" applyAlignment="1">
      <alignment horizontal="center"/>
    </xf>
    <xf numFmtId="1" fontId="0" fillId="0" borderId="0" xfId="0" applyNumberFormat="1" applyAlignment="1">
      <alignment horizontal="left" wrapText="1"/>
    </xf>
    <xf numFmtId="0" fontId="0" fillId="0" borderId="15" xfId="0" applyNumberFormat="1" applyFont="1" applyBorder="1" applyAlignment="1">
      <alignment horizontal="left" wrapText="1"/>
    </xf>
    <xf numFmtId="0" fontId="1" fillId="0" borderId="0" xfId="0" applyNumberFormat="1" applyFont="1" applyAlignment="1">
      <alignment horizontal="center" vertical="center"/>
    </xf>
    <xf numFmtId="0" fontId="0" fillId="0" borderId="14" xfId="0" applyNumberFormat="1" applyFont="1" applyBorder="1" applyAlignment="1">
      <alignment horizontal="center" vertical="center" wrapText="1"/>
    </xf>
    <xf numFmtId="172" fontId="0" fillId="0" borderId="15" xfId="0" applyNumberFormat="1" applyFont="1" applyBorder="1" applyAlignment="1">
      <alignment horizontal="center"/>
    </xf>
    <xf numFmtId="1" fontId="0" fillId="0" borderId="14" xfId="0" applyNumberFormat="1" applyFont="1" applyBorder="1" applyAlignment="1">
      <alignment horizontal="center" vertical="center" wrapText="1"/>
    </xf>
    <xf numFmtId="173" fontId="0" fillId="0" borderId="14" xfId="0" applyNumberFormat="1" applyBorder="1" applyAlignment="1">
      <alignment horizontal="right" vertical="center"/>
    </xf>
    <xf numFmtId="173" fontId="0" fillId="0" borderId="14" xfId="0" applyNumberFormat="1" applyFont="1" applyBorder="1" applyAlignment="1">
      <alignment horizontal="right" vertical="center"/>
    </xf>
    <xf numFmtId="0" fontId="0" fillId="0" borderId="14" xfId="0" applyNumberFormat="1" applyFont="1" applyBorder="1" applyAlignment="1">
      <alignment horizontal="right" vertical="center"/>
    </xf>
    <xf numFmtId="174" fontId="0" fillId="0" borderId="14" xfId="0" applyNumberFormat="1" applyFont="1" applyBorder="1" applyAlignment="1">
      <alignment horizontal="right" vertical="center"/>
    </xf>
    <xf numFmtId="0" fontId="0" fillId="0" borderId="16"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18"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20" xfId="0" applyNumberFormat="1" applyFont="1" applyBorder="1" applyAlignment="1">
      <alignment horizontal="center" vertical="center"/>
    </xf>
    <xf numFmtId="1" fontId="0" fillId="0" borderId="14" xfId="0" applyNumberFormat="1" applyFont="1" applyBorder="1" applyAlignment="1">
      <alignment horizontal="center"/>
    </xf>
    <xf numFmtId="173" fontId="2" fillId="0" borderId="14" xfId="0" applyNumberFormat="1" applyFont="1" applyFill="1" applyBorder="1" applyAlignment="1">
      <alignment horizontal="right" vertical="center"/>
    </xf>
    <xf numFmtId="0" fontId="2" fillId="0" borderId="14" xfId="0" applyNumberFormat="1" applyFont="1" applyFill="1" applyBorder="1" applyAlignment="1">
      <alignment horizontal="right" vertical="center"/>
    </xf>
    <xf numFmtId="174" fontId="2" fillId="0" borderId="14" xfId="0" applyNumberFormat="1" applyFont="1" applyFill="1" applyBorder="1" applyAlignment="1">
      <alignment horizontal="right" vertical="center"/>
    </xf>
    <xf numFmtId="0" fontId="2" fillId="0" borderId="14" xfId="0" applyNumberFormat="1" applyFont="1" applyBorder="1" applyAlignment="1">
      <alignment horizontal="center" vertical="center"/>
    </xf>
    <xf numFmtId="1" fontId="2" fillId="0" borderId="14" xfId="0" applyNumberFormat="1" applyFont="1" applyBorder="1" applyAlignment="1">
      <alignment horizontal="center" vertical="center"/>
    </xf>
    <xf numFmtId="172" fontId="2" fillId="0" borderId="14" xfId="0" applyNumberFormat="1" applyFont="1" applyBorder="1" applyAlignment="1">
      <alignment horizontal="center" vertical="center"/>
    </xf>
    <xf numFmtId="0" fontId="2" fillId="0" borderId="14" xfId="0" applyNumberFormat="1" applyFont="1" applyBorder="1" applyAlignment="1">
      <alignment horizontal="left" vertical="center" wrapText="1"/>
    </xf>
    <xf numFmtId="173" fontId="2" fillId="0" borderId="14" xfId="0" applyNumberFormat="1" applyFont="1" applyBorder="1" applyAlignment="1">
      <alignment horizontal="right" vertical="center"/>
    </xf>
    <xf numFmtId="0" fontId="2" fillId="0" borderId="14" xfId="0" applyNumberFormat="1" applyFont="1" applyBorder="1" applyAlignment="1">
      <alignment horizontal="right" vertical="center"/>
    </xf>
    <xf numFmtId="0" fontId="0" fillId="0" borderId="14" xfId="0" applyNumberFormat="1" applyBorder="1" applyAlignment="1">
      <alignment horizontal="left" vertical="center" wrapText="1"/>
    </xf>
    <xf numFmtId="0" fontId="0" fillId="0" borderId="14" xfId="0" applyNumberFormat="1" applyFont="1" applyBorder="1" applyAlignment="1">
      <alignment horizontal="left" vertical="center" wrapText="1"/>
    </xf>
    <xf numFmtId="1" fontId="0" fillId="0" borderId="14" xfId="0" applyNumberFormat="1" applyFont="1" applyBorder="1" applyAlignment="1">
      <alignment horizontal="center" vertical="center"/>
    </xf>
    <xf numFmtId="172" fontId="0" fillId="0" borderId="14" xfId="0" applyNumberFormat="1" applyFont="1" applyBorder="1" applyAlignment="1">
      <alignment horizontal="center" vertical="center"/>
    </xf>
    <xf numFmtId="174" fontId="0" fillId="0" borderId="14" xfId="0" applyNumberFormat="1" applyFont="1" applyFill="1" applyBorder="1" applyAlignment="1">
      <alignment horizontal="right" vertical="center"/>
    </xf>
    <xf numFmtId="174" fontId="0" fillId="0" borderId="14" xfId="0" applyNumberFormat="1" applyBorder="1" applyAlignment="1">
      <alignment horizontal="right" vertical="center"/>
    </xf>
    <xf numFmtId="173" fontId="0" fillId="0" borderId="14" xfId="0" applyNumberFormat="1" applyFont="1" applyFill="1" applyBorder="1" applyAlignment="1">
      <alignment horizontal="right" vertical="center"/>
    </xf>
    <xf numFmtId="173" fontId="2" fillId="0" borderId="14" xfId="0" applyNumberFormat="1" applyFont="1" applyBorder="1" applyAlignment="1">
      <alignment horizontal="right" vertical="center" wrapText="1"/>
    </xf>
    <xf numFmtId="174" fontId="2" fillId="0" borderId="11" xfId="0" applyNumberFormat="1" applyFont="1" applyBorder="1" applyAlignment="1">
      <alignment horizontal="right" vertical="center" wrapText="1"/>
    </xf>
    <xf numFmtId="174" fontId="2" fillId="0" borderId="12" xfId="0" applyNumberFormat="1" applyFont="1" applyBorder="1" applyAlignment="1">
      <alignment horizontal="right" vertical="center" wrapText="1"/>
    </xf>
    <xf numFmtId="174" fontId="2" fillId="0" borderId="13" xfId="0" applyNumberFormat="1" applyFont="1" applyBorder="1" applyAlignment="1">
      <alignment horizontal="right" vertical="center" wrapText="1"/>
    </xf>
    <xf numFmtId="174" fontId="2" fillId="0" borderId="14" xfId="0" applyNumberFormat="1" applyFont="1" applyBorder="1" applyAlignment="1">
      <alignment horizontal="right" vertical="center" wrapText="1"/>
    </xf>
    <xf numFmtId="0" fontId="2" fillId="0" borderId="14" xfId="0" applyNumberFormat="1" applyFont="1" applyBorder="1" applyAlignment="1">
      <alignment horizontal="center" vertical="center" wrapText="1"/>
    </xf>
    <xf numFmtId="0" fontId="2" fillId="0" borderId="14" xfId="0" applyFont="1" applyBorder="1" applyAlignment="1">
      <alignment horizontal="left"/>
    </xf>
    <xf numFmtId="174" fontId="2" fillId="0" borderId="14" xfId="0" applyNumberFormat="1" applyFont="1" applyBorder="1" applyAlignment="1">
      <alignment horizontal="right" vertical="center"/>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174" fontId="3" fillId="0" borderId="14" xfId="0" applyNumberFormat="1" applyFont="1" applyBorder="1" applyAlignment="1">
      <alignment horizontal="right" vertical="center"/>
    </xf>
    <xf numFmtId="0" fontId="3" fillId="0" borderId="14" xfId="0" applyNumberFormat="1" applyFont="1" applyBorder="1" applyAlignment="1">
      <alignment horizontal="left" wrapText="1"/>
    </xf>
    <xf numFmtId="0" fontId="0" fillId="0" borderId="14" xfId="0" applyNumberFormat="1" applyFont="1" applyBorder="1" applyAlignment="1">
      <alignment horizontal="center" vertical="center"/>
    </xf>
    <xf numFmtId="0" fontId="4" fillId="0" borderId="14" xfId="0" applyNumberFormat="1" applyFont="1" applyBorder="1" applyAlignment="1">
      <alignment horizontal="center" vertical="center" wrapText="1"/>
    </xf>
    <xf numFmtId="1" fontId="0" fillId="0" borderId="21" xfId="0" applyNumberFormat="1" applyFont="1" applyBorder="1" applyAlignment="1">
      <alignment horizontal="center" vertical="center" wrapText="1"/>
    </xf>
    <xf numFmtId="1" fontId="0" fillId="0" borderId="22" xfId="0" applyNumberFormat="1" applyFont="1" applyBorder="1" applyAlignment="1">
      <alignment horizontal="center" vertical="center" wrapText="1"/>
    </xf>
    <xf numFmtId="1" fontId="5" fillId="0" borderId="14" xfId="0" applyNumberFormat="1" applyFont="1" applyFill="1" applyBorder="1" applyAlignment="1">
      <alignment horizontal="right"/>
    </xf>
    <xf numFmtId="0" fontId="6" fillId="0" borderId="15" xfId="0" applyFont="1" applyFill="1" applyBorder="1" applyAlignment="1">
      <alignment horizontal="left"/>
    </xf>
    <xf numFmtId="0" fontId="5" fillId="0" borderId="14" xfId="0" applyNumberFormat="1" applyFont="1" applyFill="1" applyBorder="1" applyAlignment="1">
      <alignment horizontal="left" vertical="center" wrapText="1"/>
    </xf>
    <xf numFmtId="0" fontId="5" fillId="0" borderId="14"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74" fontId="7" fillId="0" borderId="11" xfId="0" applyNumberFormat="1" applyFont="1" applyFill="1" applyBorder="1" applyAlignment="1">
      <alignment horizontal="right" vertical="center"/>
    </xf>
    <xf numFmtId="174" fontId="7" fillId="0" borderId="14" xfId="0" applyNumberFormat="1" applyFont="1" applyFill="1" applyBorder="1" applyAlignment="1">
      <alignment horizontal="right" vertical="center"/>
    </xf>
    <xf numFmtId="1" fontId="0" fillId="0" borderId="14" xfId="0" applyNumberFormat="1" applyFont="1" applyFill="1" applyBorder="1" applyAlignment="1">
      <alignment horizontal="right"/>
    </xf>
    <xf numFmtId="0" fontId="0" fillId="0" borderId="15" xfId="0" applyFont="1" applyFill="1" applyBorder="1" applyAlignment="1">
      <alignment horizontal="left"/>
    </xf>
    <xf numFmtId="0" fontId="0" fillId="0" borderId="11" xfId="0" applyNumberFormat="1" applyFill="1" applyBorder="1" applyAlignment="1">
      <alignment horizontal="left" wrapText="1"/>
    </xf>
    <xf numFmtId="0" fontId="7" fillId="0" borderId="14" xfId="0" applyNumberFormat="1" applyFont="1" applyFill="1" applyBorder="1" applyAlignment="1">
      <alignment horizontal="right" vertical="center"/>
    </xf>
    <xf numFmtId="0" fontId="7" fillId="0" borderId="11" xfId="0" applyNumberFormat="1" applyFont="1" applyFill="1" applyBorder="1" applyAlignment="1">
      <alignment horizontal="right" vertical="center"/>
    </xf>
    <xf numFmtId="2" fontId="7" fillId="0" borderId="14"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174" fontId="7" fillId="0" borderId="11" xfId="0" applyNumberFormat="1" applyFont="1" applyFill="1" applyBorder="1" applyAlignment="1">
      <alignment horizontal="right" vertical="center"/>
    </xf>
    <xf numFmtId="174" fontId="7" fillId="0" borderId="14" xfId="0" applyNumberFormat="1" applyFont="1" applyFill="1" applyBorder="1" applyAlignment="1">
      <alignment horizontal="right" vertical="center"/>
    </xf>
    <xf numFmtId="1" fontId="5" fillId="0" borderId="21" xfId="0" applyNumberFormat="1" applyFont="1" applyFill="1" applyBorder="1" applyAlignment="1">
      <alignment horizontal="right"/>
    </xf>
    <xf numFmtId="0" fontId="5" fillId="0" borderId="21"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1" fontId="6" fillId="0" borderId="11" xfId="0" applyNumberFormat="1" applyFont="1" applyFill="1" applyBorder="1" applyAlignment="1">
      <alignment horizontal="left"/>
    </xf>
    <xf numFmtId="1" fontId="6" fillId="0" borderId="12" xfId="0" applyNumberFormat="1" applyFont="1" applyFill="1" applyBorder="1" applyAlignment="1">
      <alignment horizontal="left"/>
    </xf>
    <xf numFmtId="1" fontId="6" fillId="0" borderId="13" xfId="0" applyNumberFormat="1" applyFont="1" applyFill="1" applyBorder="1" applyAlignment="1">
      <alignment horizontal="left"/>
    </xf>
    <xf numFmtId="1" fontId="9" fillId="0" borderId="11" xfId="0" applyNumberFormat="1" applyFont="1" applyFill="1" applyBorder="1" applyAlignment="1">
      <alignment horizontal="left"/>
    </xf>
    <xf numFmtId="1" fontId="5" fillId="0" borderId="11" xfId="0" applyNumberFormat="1" applyFont="1" applyFill="1" applyBorder="1" applyAlignment="1">
      <alignment horizontal="right"/>
    </xf>
    <xf numFmtId="1" fontId="5" fillId="0" borderId="12" xfId="0" applyNumberFormat="1" applyFont="1" applyFill="1" applyBorder="1" applyAlignment="1">
      <alignment horizontal="right"/>
    </xf>
    <xf numFmtId="1" fontId="5" fillId="0" borderId="13" xfId="0" applyNumberFormat="1" applyFont="1" applyFill="1" applyBorder="1" applyAlignment="1">
      <alignment horizontal="righ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3" fillId="0" borderId="14" xfId="0" applyNumberFormat="1" applyFont="1" applyFill="1" applyBorder="1" applyAlignment="1">
      <alignment horizontal="right" vertical="center"/>
    </xf>
    <xf numFmtId="0" fontId="53" fillId="0" borderId="11" xfId="0" applyNumberFormat="1" applyFont="1" applyFill="1" applyBorder="1" applyAlignment="1">
      <alignment horizontal="right" vertical="center"/>
    </xf>
    <xf numFmtId="0" fontId="0" fillId="0" borderId="16"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0" xfId="0" applyNumberFormat="1" applyAlignment="1">
      <alignment horizontal="center" vertical="center"/>
    </xf>
    <xf numFmtId="1" fontId="8" fillId="0" borderId="0" xfId="0" applyNumberFormat="1" applyFont="1" applyAlignment="1">
      <alignment horizontal="left" vertical="top"/>
    </xf>
    <xf numFmtId="1" fontId="0" fillId="0" borderId="16" xfId="0" applyNumberFormat="1" applyFont="1" applyBorder="1" applyAlignment="1">
      <alignment horizontal="center"/>
    </xf>
    <xf numFmtId="0" fontId="9" fillId="0" borderId="0" xfId="0" applyNumberFormat="1" applyFont="1" applyAlignment="1">
      <alignment horizontal="center"/>
    </xf>
    <xf numFmtId="0" fontId="9" fillId="0" borderId="0" xfId="0" applyNumberFormat="1" applyFont="1" applyAlignment="1">
      <alignment horizontal="center"/>
    </xf>
    <xf numFmtId="0" fontId="0" fillId="0" borderId="10" xfId="0" applyNumberFormat="1" applyFont="1" applyBorder="1" applyAlignment="1">
      <alignment horizontal="left" wrapText="1"/>
    </xf>
    <xf numFmtId="0" fontId="9" fillId="0" borderId="0" xfId="0" applyNumberFormat="1" applyFont="1" applyAlignment="1">
      <alignment horizontal="left" wrapText="1"/>
    </xf>
    <xf numFmtId="0" fontId="9" fillId="0" borderId="15" xfId="0" applyFont="1" applyBorder="1" applyAlignment="1">
      <alignment horizontal="left"/>
    </xf>
    <xf numFmtId="1" fontId="0" fillId="0" borderId="14" xfId="0" applyNumberFormat="1" applyFont="1" applyFill="1" applyBorder="1" applyAlignment="1">
      <alignment horizontal="center" vertical="center"/>
    </xf>
    <xf numFmtId="0" fontId="0" fillId="0" borderId="10" xfId="0" applyNumberFormat="1" applyFont="1" applyBorder="1" applyAlignment="1">
      <alignment horizontal="center" vertical="top"/>
    </xf>
    <xf numFmtId="0" fontId="9" fillId="0" borderId="0" xfId="0" applyNumberFormat="1" applyFont="1" applyAlignment="1">
      <alignment horizontal="left" wrapText="1"/>
    </xf>
    <xf numFmtId="174" fontId="7" fillId="0" borderId="14" xfId="0" applyNumberFormat="1" applyFont="1" applyBorder="1" applyAlignment="1">
      <alignment horizontal="right" vertical="center"/>
    </xf>
    <xf numFmtId="174" fontId="7" fillId="0" borderId="11" xfId="0" applyNumberFormat="1" applyFont="1" applyBorder="1" applyAlignment="1">
      <alignment horizontal="right" vertical="center"/>
    </xf>
    <xf numFmtId="1" fontId="5" fillId="0" borderId="14" xfId="0" applyNumberFormat="1" applyFont="1" applyBorder="1" applyAlignment="1">
      <alignment horizontal="right"/>
    </xf>
    <xf numFmtId="0" fontId="6" fillId="0" borderId="15" xfId="0" applyFont="1" applyBorder="1" applyAlignment="1">
      <alignment horizontal="left"/>
    </xf>
    <xf numFmtId="0" fontId="5" fillId="0" borderId="14" xfId="0" applyNumberFormat="1" applyFont="1" applyBorder="1" applyAlignment="1">
      <alignment horizontal="left" vertical="center" wrapText="1"/>
    </xf>
    <xf numFmtId="0" fontId="7" fillId="0" borderId="14" xfId="0" applyNumberFormat="1" applyFont="1" applyBorder="1" applyAlignment="1">
      <alignment horizontal="right" vertical="center"/>
    </xf>
    <xf numFmtId="0" fontId="7" fillId="0" borderId="11" xfId="0" applyNumberFormat="1" applyFont="1" applyBorder="1" applyAlignment="1">
      <alignment horizontal="right" vertical="center"/>
    </xf>
    <xf numFmtId="0" fontId="5" fillId="0" borderId="14" xfId="0" applyNumberFormat="1" applyFont="1" applyBorder="1" applyAlignment="1">
      <alignment horizontal="left" wrapText="1"/>
    </xf>
    <xf numFmtId="1" fontId="0" fillId="0" borderId="14" xfId="0" applyNumberFormat="1" applyFont="1" applyBorder="1" applyAlignment="1">
      <alignment horizontal="right"/>
    </xf>
    <xf numFmtId="0" fontId="0" fillId="0" borderId="15" xfId="0" applyFont="1" applyBorder="1" applyAlignment="1">
      <alignment horizontal="left"/>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0" fontId="11" fillId="0" borderId="14" xfId="0" applyNumberFormat="1" applyFont="1" applyBorder="1" applyAlignment="1">
      <alignment horizontal="left" wrapText="1"/>
    </xf>
    <xf numFmtId="0" fontId="11" fillId="0" borderId="14" xfId="0" applyNumberFormat="1" applyFont="1" applyBorder="1" applyAlignment="1">
      <alignment horizontal="left" wrapText="1"/>
    </xf>
    <xf numFmtId="0" fontId="0" fillId="0" borderId="18" xfId="0" applyBorder="1" applyAlignment="1">
      <alignment horizontal="center" wrapText="1"/>
    </xf>
    <xf numFmtId="0" fontId="0" fillId="0" borderId="21" xfId="0" applyBorder="1" applyAlignment="1">
      <alignment horizontal="center" wrapText="1"/>
    </xf>
    <xf numFmtId="0" fontId="0" fillId="0" borderId="11" xfId="0" applyNumberFormat="1" applyFont="1" applyFill="1" applyBorder="1" applyAlignment="1">
      <alignment horizontal="center" wrapText="1"/>
    </xf>
    <xf numFmtId="0" fontId="0" fillId="0" borderId="12" xfId="0" applyNumberFormat="1" applyFont="1" applyFill="1" applyBorder="1" applyAlignment="1">
      <alignment horizontal="center" wrapText="1"/>
    </xf>
    <xf numFmtId="0" fontId="0" fillId="0" borderId="13" xfId="0" applyNumberFormat="1" applyFont="1" applyFill="1" applyBorder="1" applyAlignment="1">
      <alignment horizontal="center" wrapText="1"/>
    </xf>
    <xf numFmtId="174" fontId="7" fillId="0" borderId="11" xfId="0" applyNumberFormat="1" applyFont="1" applyFill="1" applyBorder="1" applyAlignment="1">
      <alignment horizontal="center" vertical="center"/>
    </xf>
    <xf numFmtId="174" fontId="7" fillId="0" borderId="12" xfId="0" applyNumberFormat="1" applyFont="1" applyFill="1" applyBorder="1" applyAlignment="1">
      <alignment horizontal="center" vertical="center"/>
    </xf>
    <xf numFmtId="174" fontId="7" fillId="0" borderId="13"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1" fontId="0" fillId="0" borderId="11" xfId="0" applyNumberFormat="1" applyFont="1" applyFill="1" applyBorder="1" applyAlignment="1">
      <alignment horizontal="center"/>
    </xf>
    <xf numFmtId="1" fontId="0" fillId="0" borderId="12"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1" xfId="0" applyNumberFormat="1" applyFill="1" applyBorder="1" applyAlignment="1">
      <alignment horizontal="center" wrapText="1"/>
    </xf>
    <xf numFmtId="0" fontId="0" fillId="0" borderId="12" xfId="0" applyNumberFormat="1" applyFill="1" applyBorder="1" applyAlignment="1">
      <alignment horizontal="center" wrapText="1"/>
    </xf>
    <xf numFmtId="0" fontId="0" fillId="0" borderId="13" xfId="0" applyNumberFormat="1" applyFill="1" applyBorder="1" applyAlignment="1">
      <alignment horizontal="center" wrapText="1"/>
    </xf>
    <xf numFmtId="0" fontId="13" fillId="0" borderId="11" xfId="0" applyNumberFormat="1" applyFont="1" applyBorder="1" applyAlignment="1">
      <alignment horizontal="left" wrapText="1"/>
    </xf>
    <xf numFmtId="0" fontId="13" fillId="0" borderId="12" xfId="0" applyNumberFormat="1" applyFont="1" applyBorder="1" applyAlignment="1">
      <alignment horizontal="left" wrapText="1"/>
    </xf>
    <xf numFmtId="0" fontId="13" fillId="0" borderId="13" xfId="0" applyNumberFormat="1" applyFont="1" applyBorder="1" applyAlignment="1">
      <alignment horizontal="left" wrapText="1"/>
    </xf>
    <xf numFmtId="1" fontId="6" fillId="0" borderId="11" xfId="0" applyNumberFormat="1" applyFont="1" applyFill="1" applyBorder="1" applyAlignment="1">
      <alignment horizontal="left"/>
    </xf>
    <xf numFmtId="1" fontId="11" fillId="0" borderId="11" xfId="0" applyNumberFormat="1" applyFont="1" applyFill="1" applyBorder="1" applyAlignment="1">
      <alignment horizontal="left"/>
    </xf>
    <xf numFmtId="1" fontId="11" fillId="0" borderId="12" xfId="0" applyNumberFormat="1" applyFont="1" applyFill="1" applyBorder="1" applyAlignment="1">
      <alignment horizontal="left"/>
    </xf>
    <xf numFmtId="1" fontId="11" fillId="0" borderId="13" xfId="0" applyNumberFormat="1" applyFont="1" applyFill="1" applyBorder="1" applyAlignment="1">
      <alignment horizontal="left"/>
    </xf>
    <xf numFmtId="1" fontId="11" fillId="0" borderId="11" xfId="0" applyNumberFormat="1" applyFont="1" applyFill="1" applyBorder="1" applyAlignment="1">
      <alignment horizontal="left"/>
    </xf>
    <xf numFmtId="0" fontId="0" fillId="0" borderId="11" xfId="0" applyNumberFormat="1" applyFont="1" applyBorder="1" applyAlignment="1">
      <alignment horizontal="center" wrapText="1"/>
    </xf>
    <xf numFmtId="0" fontId="0" fillId="0" borderId="12" xfId="0" applyNumberFormat="1" applyFont="1" applyBorder="1" applyAlignment="1">
      <alignment horizontal="center" wrapText="1"/>
    </xf>
    <xf numFmtId="0" fontId="0" fillId="0" borderId="13" xfId="0" applyNumberFormat="1" applyFont="1" applyBorder="1" applyAlignment="1">
      <alignment horizontal="center" wrapText="1"/>
    </xf>
    <xf numFmtId="0" fontId="0" fillId="0" borderId="11" xfId="0" applyNumberFormat="1" applyFont="1" applyBorder="1" applyAlignment="1">
      <alignment horizontal="left" wrapText="1"/>
    </xf>
    <xf numFmtId="0" fontId="0" fillId="0" borderId="12" xfId="0" applyNumberFormat="1" applyFont="1" applyBorder="1" applyAlignment="1">
      <alignment horizontal="left" wrapText="1"/>
    </xf>
    <xf numFmtId="0" fontId="0" fillId="0" borderId="13" xfId="0" applyNumberFormat="1" applyFont="1" applyBorder="1" applyAlignment="1">
      <alignment horizontal="left" wrapText="1"/>
    </xf>
    <xf numFmtId="174" fontId="0" fillId="0" borderId="11" xfId="0" applyNumberFormat="1" applyFont="1" applyBorder="1" applyAlignment="1">
      <alignment horizontal="right" wrapText="1"/>
    </xf>
    <xf numFmtId="174" fontId="0" fillId="0" borderId="12" xfId="0" applyNumberFormat="1" applyFont="1" applyBorder="1" applyAlignment="1">
      <alignment horizontal="right" wrapText="1"/>
    </xf>
    <xf numFmtId="174" fontId="0" fillId="0" borderId="13" xfId="0" applyNumberFormat="1" applyFont="1" applyBorder="1" applyAlignment="1">
      <alignment horizontal="right" wrapText="1"/>
    </xf>
    <xf numFmtId="0" fontId="11" fillId="0" borderId="11" xfId="0" applyNumberFormat="1" applyFont="1" applyBorder="1" applyAlignment="1">
      <alignment horizontal="center" wrapText="1"/>
    </xf>
    <xf numFmtId="0" fontId="11" fillId="0" borderId="12" xfId="0" applyNumberFormat="1" applyFont="1" applyBorder="1" applyAlignment="1">
      <alignment horizontal="center" wrapText="1"/>
    </xf>
    <xf numFmtId="0" fontId="11" fillId="0" borderId="13" xfId="0" applyNumberFormat="1" applyFont="1" applyBorder="1" applyAlignment="1">
      <alignment horizontal="center" wrapText="1"/>
    </xf>
    <xf numFmtId="1" fontId="2" fillId="0" borderId="11" xfId="0" applyNumberFormat="1" applyFont="1" applyFill="1" applyBorder="1" applyAlignment="1">
      <alignment horizontal="left"/>
    </xf>
    <xf numFmtId="1" fontId="2" fillId="0" borderId="12" xfId="0" applyNumberFormat="1" applyFont="1" applyFill="1" applyBorder="1" applyAlignment="1">
      <alignment horizontal="left"/>
    </xf>
    <xf numFmtId="1" fontId="2" fillId="0" borderId="13" xfId="0" applyNumberFormat="1" applyFont="1" applyFill="1" applyBorder="1" applyAlignment="1">
      <alignment horizontal="left"/>
    </xf>
    <xf numFmtId="2" fontId="0" fillId="0" borderId="11" xfId="0" applyNumberFormat="1" applyFont="1" applyBorder="1" applyAlignment="1">
      <alignment horizontal="right" wrapText="1"/>
    </xf>
    <xf numFmtId="2" fontId="0" fillId="0" borderId="12" xfId="0" applyNumberFormat="1" applyFont="1" applyBorder="1" applyAlignment="1">
      <alignment horizontal="right" wrapText="1"/>
    </xf>
    <xf numFmtId="2" fontId="0" fillId="0" borderId="13" xfId="0" applyNumberFormat="1" applyFont="1" applyBorder="1" applyAlignment="1">
      <alignment horizontal="right" wrapText="1"/>
    </xf>
    <xf numFmtId="1" fontId="6" fillId="0" borderId="16" xfId="0" applyNumberFormat="1" applyFont="1" applyFill="1" applyBorder="1" applyAlignment="1">
      <alignment horizontal="left"/>
    </xf>
    <xf numFmtId="1" fontId="6" fillId="0" borderId="10" xfId="0" applyNumberFormat="1" applyFont="1" applyFill="1" applyBorder="1" applyAlignment="1">
      <alignment horizontal="left"/>
    </xf>
    <xf numFmtId="1" fontId="6" fillId="0" borderId="24" xfId="0" applyNumberFormat="1" applyFont="1" applyFill="1" applyBorder="1" applyAlignment="1">
      <alignment horizontal="left"/>
    </xf>
    <xf numFmtId="1" fontId="0" fillId="0" borderId="11" xfId="0" applyNumberFormat="1" applyFont="1" applyFill="1" applyBorder="1" applyAlignment="1">
      <alignment horizontal="right"/>
    </xf>
    <xf numFmtId="1" fontId="0" fillId="0" borderId="12" xfId="0" applyNumberFormat="1" applyFont="1" applyFill="1" applyBorder="1" applyAlignment="1">
      <alignment horizontal="right"/>
    </xf>
    <xf numFmtId="1" fontId="0" fillId="0" borderId="13" xfId="0" applyNumberFormat="1" applyFont="1" applyFill="1" applyBorder="1" applyAlignment="1">
      <alignment horizontal="righ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2" xfId="0" applyNumberFormat="1" applyFill="1" applyBorder="1" applyAlignment="1">
      <alignment horizontal="left" wrapText="1"/>
    </xf>
    <xf numFmtId="0" fontId="0" fillId="0" borderId="13" xfId="0" applyNumberFormat="1" applyFill="1" applyBorder="1" applyAlignment="1">
      <alignment horizontal="left" wrapText="1"/>
    </xf>
    <xf numFmtId="0" fontId="0" fillId="0" borderId="12" xfId="0" applyNumberFormat="1" applyFont="1" applyFill="1" applyBorder="1" applyAlignment="1">
      <alignment horizontal="left" wrapText="1"/>
    </xf>
    <xf numFmtId="0" fontId="0" fillId="0" borderId="13" xfId="0" applyNumberFormat="1" applyFont="1" applyFill="1" applyBorder="1" applyAlignment="1">
      <alignment horizontal="left" wrapText="1"/>
    </xf>
    <xf numFmtId="174" fontId="7" fillId="0" borderId="12" xfId="0" applyNumberFormat="1" applyFont="1" applyFill="1" applyBorder="1" applyAlignment="1">
      <alignment horizontal="right" vertical="center"/>
    </xf>
    <xf numFmtId="174" fontId="7" fillId="0" borderId="13" xfId="0" applyNumberFormat="1" applyFont="1" applyFill="1" applyBorder="1" applyAlignment="1">
      <alignment horizontal="right" vertical="center"/>
    </xf>
    <xf numFmtId="0" fontId="3" fillId="0" borderId="11" xfId="0" applyNumberFormat="1" applyFont="1" applyBorder="1" applyAlignment="1">
      <alignment horizontal="left" wrapText="1"/>
    </xf>
    <xf numFmtId="0" fontId="3" fillId="0" borderId="12" xfId="0" applyNumberFormat="1" applyFont="1" applyBorder="1" applyAlignment="1">
      <alignment horizontal="left" wrapText="1"/>
    </xf>
    <xf numFmtId="0" fontId="2" fillId="0" borderId="11" xfId="0" applyNumberFormat="1" applyFont="1" applyBorder="1" applyAlignment="1">
      <alignment horizontal="left" wrapText="1"/>
    </xf>
    <xf numFmtId="0" fontId="2" fillId="0" borderId="12" xfId="0" applyNumberFormat="1" applyFont="1" applyBorder="1" applyAlignment="1">
      <alignment horizontal="left" wrapText="1"/>
    </xf>
    <xf numFmtId="0" fontId="11" fillId="0" borderId="11" xfId="0" applyNumberFormat="1" applyFont="1" applyBorder="1" applyAlignment="1">
      <alignment horizontal="center" wrapText="1"/>
    </xf>
    <xf numFmtId="0" fontId="11" fillId="0" borderId="12" xfId="0" applyNumberFormat="1" applyFont="1" applyBorder="1" applyAlignment="1">
      <alignment horizontal="center" wrapText="1"/>
    </xf>
    <xf numFmtId="0" fontId="5" fillId="0" borderId="14" xfId="0" applyNumberFormat="1" applyFont="1" applyFill="1" applyBorder="1" applyAlignment="1">
      <alignment horizontal="left" wrapText="1"/>
    </xf>
    <xf numFmtId="0" fontId="5" fillId="0" borderId="0" xfId="0" applyFont="1" applyAlignment="1">
      <alignment horizontal="left"/>
    </xf>
    <xf numFmtId="0" fontId="5" fillId="0" borderId="0" xfId="0" applyFont="1" applyBorder="1" applyAlignment="1">
      <alignment horizontal="left"/>
    </xf>
    <xf numFmtId="0" fontId="0" fillId="0" borderId="12" xfId="0" applyFont="1" applyFill="1" applyBorder="1" applyAlignment="1">
      <alignment horizontal="left" wrapText="1"/>
    </xf>
    <xf numFmtId="1" fontId="5" fillId="0" borderId="11" xfId="0" applyNumberFormat="1" applyFont="1" applyFill="1" applyBorder="1" applyAlignment="1">
      <alignment horizontal="left"/>
    </xf>
    <xf numFmtId="1" fontId="5" fillId="0" borderId="12" xfId="0" applyNumberFormat="1" applyFont="1" applyFill="1" applyBorder="1" applyAlignment="1">
      <alignment horizontal="left"/>
    </xf>
    <xf numFmtId="1" fontId="5" fillId="0" borderId="13" xfId="0" applyNumberFormat="1" applyFont="1" applyFill="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11" fillId="0" borderId="11" xfId="0" applyNumberFormat="1" applyFont="1" applyBorder="1" applyAlignment="1">
      <alignment wrapText="1"/>
    </xf>
    <xf numFmtId="0" fontId="11" fillId="0" borderId="12" xfId="0" applyNumberFormat="1" applyFont="1" applyBorder="1" applyAlignment="1">
      <alignment wrapText="1"/>
    </xf>
    <xf numFmtId="0" fontId="11" fillId="0" borderId="13" xfId="0" applyNumberFormat="1" applyFont="1" applyBorder="1" applyAlignment="1">
      <alignment wrapText="1"/>
    </xf>
    <xf numFmtId="0" fontId="11" fillId="0" borderId="11" xfId="0" applyNumberFormat="1" applyFont="1" applyBorder="1" applyAlignment="1">
      <alignment wrapText="1"/>
    </xf>
    <xf numFmtId="1" fontId="0" fillId="0" borderId="11" xfId="0" applyNumberFormat="1" applyFill="1" applyBorder="1" applyAlignment="1">
      <alignment horizontal="left"/>
    </xf>
    <xf numFmtId="1" fontId="0" fillId="0" borderId="12" xfId="0" applyNumberFormat="1" applyFont="1" applyFill="1" applyBorder="1" applyAlignment="1">
      <alignment horizontal="left"/>
    </xf>
    <xf numFmtId="1" fontId="0" fillId="0" borderId="13" xfId="0" applyNumberFormat="1" applyFont="1" applyFill="1" applyBorder="1" applyAlignment="1">
      <alignment horizontal="left"/>
    </xf>
    <xf numFmtId="0" fontId="5" fillId="0" borderId="14" xfId="0" applyNumberFormat="1" applyFont="1" applyBorder="1" applyAlignment="1">
      <alignment horizontal="left" wrapText="1"/>
    </xf>
    <xf numFmtId="0" fontId="9" fillId="0" borderId="14" xfId="0" applyNumberFormat="1" applyFont="1" applyBorder="1" applyAlignment="1">
      <alignment horizontal="left" wrapText="1"/>
    </xf>
    <xf numFmtId="1" fontId="9" fillId="0" borderId="12" xfId="0" applyNumberFormat="1" applyFont="1" applyFill="1" applyBorder="1" applyAlignment="1">
      <alignment horizontal="left"/>
    </xf>
    <xf numFmtId="1" fontId="9" fillId="0" borderId="13" xfId="0" applyNumberFormat="1" applyFont="1" applyFill="1" applyBorder="1" applyAlignment="1">
      <alignment horizontal="left"/>
    </xf>
    <xf numFmtId="0" fontId="0" fillId="0" borderId="14" xfId="0"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K265"/>
  <sheetViews>
    <sheetView tabSelected="1" view="pageBreakPreview" zoomScale="98" zoomScaleNormal="115" zoomScaleSheetLayoutView="98" zoomScalePageLayoutView="0" workbookViewId="0" topLeftCell="A250">
      <selection activeCell="A240" sqref="A240:EE240"/>
    </sheetView>
  </sheetViews>
  <sheetFormatPr defaultColWidth="10.66015625" defaultRowHeight="11.25"/>
  <cols>
    <col min="1" max="1" width="2.33203125" style="1" customWidth="1"/>
    <col min="2" max="2" width="1.171875" style="1" customWidth="1"/>
    <col min="3" max="3" width="1.0078125" style="1" customWidth="1"/>
    <col min="4" max="4" width="1.5" style="1" customWidth="1"/>
    <col min="5" max="10" width="2.33203125" style="1" customWidth="1"/>
    <col min="11" max="11" width="2.16015625" style="1" customWidth="1"/>
    <col min="12" max="12" width="0.1640625" style="1" customWidth="1"/>
    <col min="13" max="13" width="2.33203125" style="1" customWidth="1"/>
    <col min="14" max="14" width="0.328125" style="1" customWidth="1"/>
    <col min="15" max="15" width="2" style="1" customWidth="1"/>
    <col min="16" max="17" width="2.33203125" style="1" customWidth="1"/>
    <col min="18" max="18" width="1.0078125" style="1" customWidth="1"/>
    <col min="19" max="19" width="1.3359375" style="1" customWidth="1"/>
    <col min="20" max="20" width="0.65625" style="1" customWidth="1"/>
    <col min="21" max="21" width="0.328125" style="1" customWidth="1"/>
    <col min="22" max="22" width="1.3359375" style="1" customWidth="1"/>
    <col min="23" max="23" width="2.33203125" style="1" customWidth="1"/>
    <col min="24" max="24" width="2.16015625" style="1" customWidth="1"/>
    <col min="25" max="25" width="0.1640625" style="1" customWidth="1"/>
    <col min="26" max="26" width="2.16015625" style="1" customWidth="1"/>
    <col min="27" max="27" width="0.1640625" style="1" customWidth="1"/>
    <col min="28" max="28" width="1.83203125" style="1" customWidth="1"/>
    <col min="29" max="29" width="0.328125" style="1" customWidth="1"/>
    <col min="30" max="30" width="0.1640625" style="1" customWidth="1"/>
    <col min="31" max="33" width="2.33203125" style="1" customWidth="1"/>
    <col min="34" max="34" width="2" style="1" customWidth="1"/>
    <col min="35" max="35" width="0.328125" style="1" customWidth="1"/>
    <col min="36" max="36" width="0.65625" style="1" customWidth="1"/>
    <col min="37" max="37" width="0.328125" style="1" customWidth="1"/>
    <col min="38" max="38" width="1.0078125" style="1" customWidth="1"/>
    <col min="39" max="39" width="9.66015625" style="1" customWidth="1"/>
    <col min="40" max="40" width="2" style="1" customWidth="1"/>
    <col min="41" max="41" width="0.328125" style="1" customWidth="1"/>
    <col min="42" max="42" width="2" style="1" customWidth="1"/>
    <col min="43" max="43" width="0.328125" style="1" customWidth="1"/>
    <col min="44" max="44" width="2.33203125" style="1" customWidth="1"/>
    <col min="45" max="45" width="0.1640625" style="1" customWidth="1"/>
    <col min="46" max="46" width="1.66796875" style="1" customWidth="1"/>
    <col min="47" max="47" width="0.328125" style="1" customWidth="1"/>
    <col min="48" max="49" width="0.1640625" style="1" customWidth="1"/>
    <col min="50" max="50" width="2.16015625" style="1" customWidth="1"/>
    <col min="51" max="51" width="0.1640625" style="1" customWidth="1"/>
    <col min="52" max="52" width="2" style="1" customWidth="1"/>
    <col min="53" max="54" width="0.1640625" style="1" customWidth="1"/>
    <col min="55" max="55" width="2.16015625" style="1" customWidth="1"/>
    <col min="56" max="56" width="0.1640625" style="1" customWidth="1"/>
    <col min="57" max="57" width="3.5" style="1" customWidth="1"/>
    <col min="58" max="58" width="1.83203125" style="1" customWidth="1"/>
    <col min="59" max="59" width="0.4921875" style="1" customWidth="1"/>
    <col min="60" max="60" width="0.328125" style="1" customWidth="1"/>
    <col min="61" max="61" width="1.3359375" style="1" customWidth="1"/>
    <col min="62" max="62" width="0.1640625" style="1" customWidth="1"/>
    <col min="63" max="63" width="2.16015625" style="1" customWidth="1"/>
    <col min="64" max="64" width="0.1640625" style="1" customWidth="1"/>
    <col min="65" max="65" width="2.16015625" style="1" customWidth="1"/>
    <col min="66" max="66" width="1.66796875" style="1" customWidth="1"/>
    <col min="67" max="67" width="0.1640625" style="1" customWidth="1"/>
    <col min="68" max="68" width="1.83203125" style="1" customWidth="1"/>
    <col min="69" max="69" width="0.328125" style="1" customWidth="1"/>
    <col min="70" max="70" width="0.1640625" style="1" customWidth="1"/>
    <col min="71" max="74" width="2.33203125" style="1" customWidth="1"/>
    <col min="75" max="75" width="0.65625" style="1" customWidth="1"/>
    <col min="76" max="76" width="0.328125" style="1" customWidth="1"/>
    <col min="77" max="77" width="1.171875" style="1" customWidth="1"/>
    <col min="78" max="78" width="0.1640625" style="1" customWidth="1"/>
    <col min="79" max="82" width="2.33203125" style="1" customWidth="1"/>
    <col min="83" max="83" width="2.16015625" style="1" customWidth="1"/>
    <col min="84" max="84" width="0.1640625" style="1" customWidth="1"/>
    <col min="85" max="85" width="2.33203125" style="1" customWidth="1"/>
    <col min="86" max="86" width="0.4921875" style="1" customWidth="1"/>
    <col min="87" max="87" width="0.328125" style="1" customWidth="1"/>
    <col min="88" max="88" width="1.5" style="1" customWidth="1"/>
    <col min="89" max="89" width="0.1640625" style="1" customWidth="1"/>
    <col min="90" max="90" width="2.16015625" style="1" customWidth="1"/>
    <col min="91" max="91" width="0.1640625" style="1" customWidth="1"/>
    <col min="92" max="92" width="2.16015625" style="1" customWidth="1"/>
    <col min="93" max="93" width="0.1640625" style="1" customWidth="1"/>
    <col min="94" max="94" width="2" style="1" customWidth="1"/>
    <col min="95" max="96" width="0.1640625" style="1" customWidth="1"/>
    <col min="97" max="97" width="1.5" style="1" customWidth="1"/>
    <col min="98" max="98" width="0.328125" style="1" customWidth="1"/>
    <col min="99" max="99" width="0.4921875" style="1" customWidth="1"/>
    <col min="100" max="100" width="0.1640625" style="1" customWidth="1"/>
    <col min="101" max="101" width="2.16015625" style="1" customWidth="1"/>
    <col min="102" max="102" width="0.1640625" style="1" customWidth="1"/>
    <col min="103" max="103" width="2.16015625" style="1" customWidth="1"/>
    <col min="104" max="104" width="0.1640625" style="1" customWidth="1"/>
    <col min="105" max="105" width="2.16015625" style="1" customWidth="1"/>
    <col min="106" max="106" width="0.1640625" style="1" customWidth="1"/>
    <col min="107" max="107" width="2.16015625" style="1" customWidth="1"/>
    <col min="108" max="108" width="0.4921875" style="1" customWidth="1"/>
    <col min="109" max="109" width="0.328125" style="1" customWidth="1"/>
    <col min="110" max="110" width="1.5" style="1" customWidth="1"/>
    <col min="111" max="113" width="2.33203125" style="1" customWidth="1"/>
    <col min="114" max="114" width="0.4921875" style="1" customWidth="1"/>
    <col min="115" max="115" width="1.171875" style="1" customWidth="1"/>
    <col min="116" max="116" width="0.328125" style="1" customWidth="1"/>
    <col min="117" max="118" width="0.4921875" style="1" customWidth="1"/>
    <col min="119" max="119" width="1.83203125" style="1" customWidth="1"/>
    <col min="120" max="120" width="0.4921875" style="1" customWidth="1"/>
    <col min="121" max="121" width="1.83203125" style="1" customWidth="1"/>
    <col min="122" max="122" width="0.4921875" style="1" customWidth="1"/>
    <col min="123" max="123" width="1.83203125" style="1" customWidth="1"/>
    <col min="124" max="124" width="2.5" style="1" customWidth="1"/>
    <col min="125" max="125" width="0.328125" style="1" hidden="1" customWidth="1"/>
    <col min="126" max="126" width="0.4921875" style="1" hidden="1" customWidth="1"/>
    <col min="127" max="127" width="0.328125" style="1" hidden="1" customWidth="1"/>
    <col min="128" max="128" width="1.3359375" style="1" hidden="1" customWidth="1"/>
    <col min="129" max="129" width="0.328125" style="1" hidden="1" customWidth="1"/>
    <col min="130" max="130" width="2" style="1" hidden="1" customWidth="1"/>
    <col min="131" max="131" width="0.328125" style="1" hidden="1" customWidth="1"/>
    <col min="132" max="132" width="2" style="1" hidden="1" customWidth="1"/>
    <col min="133" max="133" width="3.5" style="1" hidden="1" customWidth="1"/>
    <col min="134" max="138" width="0.1640625" style="1" hidden="1" customWidth="1"/>
    <col min="139" max="139" width="9.16015625" style="1" customWidth="1"/>
    <col min="140" max="140" width="15.33203125" style="1" customWidth="1"/>
    <col min="141" max="141" width="5.66015625" style="1" customWidth="1"/>
  </cols>
  <sheetData>
    <row r="1" s="2" customFormat="1" ht="11.25" customHeight="1">
      <c r="CZ1" s="2" t="s">
        <v>0</v>
      </c>
    </row>
    <row r="2" s="2" customFormat="1" ht="11.25" customHeight="1">
      <c r="CZ2" s="2" t="s">
        <v>1</v>
      </c>
    </row>
    <row r="3" s="2" customFormat="1" ht="11.25" customHeight="1">
      <c r="CZ3" s="2" t="s">
        <v>2</v>
      </c>
    </row>
    <row r="4" spans="1:141" ht="15.75" customHeight="1">
      <c r="A4" s="89" t="s">
        <v>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c r="EG4"/>
      <c r="EH4"/>
      <c r="EI4"/>
      <c r="EJ4"/>
      <c r="EK4"/>
    </row>
    <row r="5" spans="1:141" ht="15.75" customHeight="1">
      <c r="A5" s="89" t="s">
        <v>105</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c r="EG5"/>
      <c r="EH5"/>
      <c r="EI5"/>
      <c r="EJ5"/>
      <c r="EK5"/>
    </row>
    <row r="8" spans="1:141" ht="11.25" customHeight="1">
      <c r="A8" s="1" t="s">
        <v>4</v>
      </c>
      <c r="C8" s="87">
        <v>1500000</v>
      </c>
      <c r="D8" s="87"/>
      <c r="E8" s="87"/>
      <c r="F8" s="87"/>
      <c r="G8" s="87"/>
      <c r="H8" s="87"/>
      <c r="I8" s="87"/>
      <c r="J8" s="87"/>
      <c r="K8" s="87"/>
      <c r="L8"/>
      <c r="M8"/>
      <c r="N8"/>
      <c r="O8" s="88" t="s">
        <v>5</v>
      </c>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c r="EF8"/>
      <c r="EG8"/>
      <c r="EH8"/>
      <c r="EI8"/>
      <c r="EJ8"/>
      <c r="EK8"/>
    </row>
    <row r="9" spans="1:141" ht="11.25" customHeight="1">
      <c r="A9"/>
      <c r="B9"/>
      <c r="C9" s="3" t="s">
        <v>6</v>
      </c>
      <c r="D9" s="3"/>
      <c r="E9" s="16"/>
      <c r="F9" s="16"/>
      <c r="G9" s="16"/>
      <c r="H9" s="16"/>
      <c r="I9" s="16"/>
      <c r="J9" s="16"/>
      <c r="K9" s="16"/>
      <c r="L9"/>
      <c r="M9"/>
      <c r="N9" s="86" t="s">
        <v>7</v>
      </c>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c r="EG9"/>
      <c r="EH9"/>
      <c r="EI9"/>
      <c r="EJ9"/>
      <c r="EK9"/>
    </row>
    <row r="10" spans="1:141" ht="11.2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row>
    <row r="11" spans="1:141" ht="11.25" customHeight="1">
      <c r="A11" s="1" t="s">
        <v>8</v>
      </c>
      <c r="C11" s="87">
        <v>1510000</v>
      </c>
      <c r="D11" s="87"/>
      <c r="E11" s="87"/>
      <c r="F11" s="87"/>
      <c r="G11" s="87"/>
      <c r="H11" s="87"/>
      <c r="I11" s="87"/>
      <c r="J11" s="87"/>
      <c r="K11" s="87"/>
      <c r="L11"/>
      <c r="M11"/>
      <c r="N11"/>
      <c r="O11" s="88" t="s">
        <v>5</v>
      </c>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c r="EE11"/>
      <c r="EF11"/>
      <c r="EG11"/>
      <c r="EH11"/>
      <c r="EI11"/>
      <c r="EJ11"/>
      <c r="EK11"/>
    </row>
    <row r="12" spans="1:141" ht="11.25" customHeight="1">
      <c r="A12"/>
      <c r="B12"/>
      <c r="C12" s="3" t="s">
        <v>6</v>
      </c>
      <c r="D12" s="3"/>
      <c r="E12" s="3"/>
      <c r="F12" s="3"/>
      <c r="G12" s="3"/>
      <c r="H12" s="3"/>
      <c r="I12" s="3"/>
      <c r="J12" s="3"/>
      <c r="K12" s="3"/>
      <c r="L12"/>
      <c r="M12"/>
      <c r="N12"/>
      <c r="O12" s="86" t="s">
        <v>9</v>
      </c>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c r="EF12"/>
      <c r="EG12"/>
      <c r="EH12"/>
      <c r="EI12"/>
      <c r="EJ12"/>
      <c r="EK12"/>
    </row>
    <row r="13" spans="1:141" ht="11.2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row>
    <row r="14" spans="1:141" ht="11.25" customHeight="1">
      <c r="A14" s="1" t="s">
        <v>10</v>
      </c>
      <c r="C14" s="87">
        <v>1513400</v>
      </c>
      <c r="D14" s="87"/>
      <c r="E14" s="87"/>
      <c r="F14" s="87"/>
      <c r="G14" s="87"/>
      <c r="H14" s="87"/>
      <c r="I14" s="87"/>
      <c r="J14" s="87"/>
      <c r="K14" s="87"/>
      <c r="L14"/>
      <c r="M14"/>
      <c r="N14" s="91">
        <v>1090</v>
      </c>
      <c r="O14" s="91"/>
      <c r="P14" s="91"/>
      <c r="Q14" s="91"/>
      <c r="R14" s="91"/>
      <c r="S14" s="91"/>
      <c r="T14" s="91"/>
      <c r="U14" s="91"/>
      <c r="V14" s="91"/>
      <c r="W14" s="91"/>
      <c r="X14" s="91"/>
      <c r="Y14"/>
      <c r="Z14"/>
      <c r="AA14" s="88" t="s">
        <v>11</v>
      </c>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c r="EG14"/>
      <c r="EH14"/>
      <c r="EI14"/>
      <c r="EJ14"/>
      <c r="EK14"/>
    </row>
    <row r="15" spans="1:141" ht="11.25" customHeight="1">
      <c r="A15"/>
      <c r="B15"/>
      <c r="C15" s="3" t="s">
        <v>6</v>
      </c>
      <c r="D15" s="3"/>
      <c r="E15" s="3"/>
      <c r="F15" s="3"/>
      <c r="G15" s="3"/>
      <c r="H15" s="3"/>
      <c r="I15" s="3"/>
      <c r="J15" s="3"/>
      <c r="K15" s="3"/>
      <c r="L15"/>
      <c r="M15"/>
      <c r="N15" s="4" t="s">
        <v>12</v>
      </c>
      <c r="O15" s="4"/>
      <c r="P15" s="4"/>
      <c r="Q15" s="4"/>
      <c r="R15" s="4"/>
      <c r="S15" s="4"/>
      <c r="T15" s="4"/>
      <c r="U15" s="4"/>
      <c r="V15" s="4"/>
      <c r="W15" s="4"/>
      <c r="X15" s="4"/>
      <c r="Y15"/>
      <c r="Z15"/>
      <c r="AA15" s="4" t="s">
        <v>13</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c r="EG15"/>
      <c r="EH15"/>
      <c r="EI15"/>
      <c r="EJ15"/>
      <c r="EK15"/>
    </row>
    <row r="16" spans="1:141"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row>
    <row r="17" spans="1:141" ht="11.25" customHeight="1">
      <c r="A17" s="1" t="s">
        <v>14</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s="1" t="s">
        <v>15</v>
      </c>
      <c r="DY17"/>
      <c r="DZ17"/>
      <c r="EA17"/>
      <c r="EB17"/>
      <c r="EC17"/>
      <c r="ED17"/>
      <c r="EE17"/>
      <c r="EF17"/>
      <c r="EG17"/>
      <c r="EH17"/>
      <c r="EI17"/>
      <c r="EJ17"/>
      <c r="EK17"/>
    </row>
    <row r="18" spans="1:141" ht="11.25" customHeight="1">
      <c r="A18" s="90" t="s">
        <v>16</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t="s">
        <v>17</v>
      </c>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t="s">
        <v>18</v>
      </c>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c r="EG18"/>
      <c r="EH18"/>
      <c r="EI18" s="57"/>
      <c r="EJ18" s="57"/>
      <c r="EK18"/>
    </row>
    <row r="19" spans="1:141" ht="11.25" customHeight="1">
      <c r="A19" s="90" t="s">
        <v>19</v>
      </c>
      <c r="B19" s="90"/>
      <c r="C19" s="90"/>
      <c r="D19" s="90"/>
      <c r="E19" s="90"/>
      <c r="F19" s="90"/>
      <c r="G19" s="90"/>
      <c r="H19" s="90"/>
      <c r="I19" s="90"/>
      <c r="J19" s="90"/>
      <c r="K19" s="90" t="s">
        <v>20</v>
      </c>
      <c r="L19" s="90"/>
      <c r="M19" s="90"/>
      <c r="N19" s="90"/>
      <c r="O19" s="90"/>
      <c r="P19" s="90"/>
      <c r="Q19" s="90"/>
      <c r="R19" s="90"/>
      <c r="S19" s="90"/>
      <c r="T19" s="90"/>
      <c r="U19" s="90"/>
      <c r="V19" s="90"/>
      <c r="W19" s="90" t="s">
        <v>21</v>
      </c>
      <c r="X19" s="90"/>
      <c r="Y19" s="90"/>
      <c r="Z19" s="90"/>
      <c r="AA19" s="90"/>
      <c r="AB19" s="90"/>
      <c r="AC19" s="90"/>
      <c r="AD19" s="90"/>
      <c r="AE19" s="90"/>
      <c r="AF19" s="90"/>
      <c r="AG19" s="90"/>
      <c r="AH19" s="90"/>
      <c r="AI19" s="90"/>
      <c r="AJ19" s="90" t="s">
        <v>19</v>
      </c>
      <c r="AK19" s="90"/>
      <c r="AL19" s="90"/>
      <c r="AM19" s="90"/>
      <c r="AN19" s="90"/>
      <c r="AO19" s="90"/>
      <c r="AP19" s="90"/>
      <c r="AQ19" s="90"/>
      <c r="AR19" s="90"/>
      <c r="AS19" s="90"/>
      <c r="AT19" s="90"/>
      <c r="AU19" s="90"/>
      <c r="AV19" s="90"/>
      <c r="AW19" s="90"/>
      <c r="AX19" s="90"/>
      <c r="AY19" s="90"/>
      <c r="AZ19" s="90"/>
      <c r="BA19" s="90"/>
      <c r="BB19" s="90" t="s">
        <v>20</v>
      </c>
      <c r="BC19" s="90"/>
      <c r="BD19" s="90"/>
      <c r="BE19" s="90"/>
      <c r="BF19" s="90"/>
      <c r="BG19" s="90"/>
      <c r="BH19" s="90"/>
      <c r="BI19" s="90"/>
      <c r="BJ19" s="90"/>
      <c r="BK19" s="90"/>
      <c r="BL19" s="90"/>
      <c r="BM19" s="90"/>
      <c r="BN19" s="90"/>
      <c r="BO19" s="90"/>
      <c r="BP19" s="90"/>
      <c r="BQ19" s="90"/>
      <c r="BR19" s="90"/>
      <c r="BS19" s="90" t="s">
        <v>21</v>
      </c>
      <c r="BT19" s="90"/>
      <c r="BU19" s="90"/>
      <c r="BV19" s="90"/>
      <c r="BW19" s="90"/>
      <c r="BX19" s="90"/>
      <c r="BY19" s="90"/>
      <c r="BZ19" s="90"/>
      <c r="CA19" s="90"/>
      <c r="CB19" s="90"/>
      <c r="CC19" s="90"/>
      <c r="CD19" s="90"/>
      <c r="CE19" s="90" t="s">
        <v>19</v>
      </c>
      <c r="CF19" s="90"/>
      <c r="CG19" s="90"/>
      <c r="CH19" s="90"/>
      <c r="CI19" s="90"/>
      <c r="CJ19" s="90"/>
      <c r="CK19" s="90"/>
      <c r="CL19" s="90"/>
      <c r="CM19" s="90"/>
      <c r="CN19" s="90"/>
      <c r="CO19" s="90"/>
      <c r="CP19" s="90"/>
      <c r="CQ19" s="90"/>
      <c r="CR19" s="90"/>
      <c r="CS19" s="90"/>
      <c r="CT19" s="90"/>
      <c r="CU19" s="90"/>
      <c r="CV19" s="90" t="s">
        <v>20</v>
      </c>
      <c r="CW19" s="90"/>
      <c r="CX19" s="90"/>
      <c r="CY19" s="90"/>
      <c r="CZ19" s="90"/>
      <c r="DA19" s="90"/>
      <c r="DB19" s="90"/>
      <c r="DC19" s="90"/>
      <c r="DD19" s="90"/>
      <c r="DE19" s="90"/>
      <c r="DF19" s="90"/>
      <c r="DG19" s="90"/>
      <c r="DH19" s="90"/>
      <c r="DI19" s="90" t="s">
        <v>21</v>
      </c>
      <c r="DJ19" s="90"/>
      <c r="DK19" s="90"/>
      <c r="DL19" s="90"/>
      <c r="DM19" s="90"/>
      <c r="DN19" s="90"/>
      <c r="DO19" s="90"/>
      <c r="DP19" s="90"/>
      <c r="DQ19" s="90"/>
      <c r="DR19" s="90"/>
      <c r="DS19" s="90"/>
      <c r="DT19" s="90"/>
      <c r="DU19" s="90"/>
      <c r="DV19" s="90"/>
      <c r="DW19" s="90"/>
      <c r="DX19" s="90"/>
      <c r="DY19" s="90"/>
      <c r="DZ19" s="90"/>
      <c r="EA19" s="90"/>
      <c r="EB19" s="90"/>
      <c r="EC19" s="90"/>
      <c r="ED19" s="90"/>
      <c r="EE19" s="90"/>
      <c r="EF19"/>
      <c r="EG19"/>
      <c r="EH19"/>
      <c r="EI19" s="57"/>
      <c r="EJ19" s="57"/>
      <c r="EK19"/>
    </row>
    <row r="20" spans="1:141" ht="11.25" customHeight="1">
      <c r="A20" s="92">
        <v>1</v>
      </c>
      <c r="B20" s="92"/>
      <c r="C20" s="92"/>
      <c r="D20" s="92"/>
      <c r="E20" s="92"/>
      <c r="F20" s="92"/>
      <c r="G20" s="92"/>
      <c r="H20" s="92"/>
      <c r="I20" s="92"/>
      <c r="J20" s="92"/>
      <c r="K20" s="92">
        <v>2</v>
      </c>
      <c r="L20" s="92"/>
      <c r="M20" s="92"/>
      <c r="N20" s="92"/>
      <c r="O20" s="92"/>
      <c r="P20" s="92"/>
      <c r="Q20" s="92"/>
      <c r="R20" s="92"/>
      <c r="S20" s="92"/>
      <c r="T20" s="92"/>
      <c r="U20" s="92"/>
      <c r="V20" s="92"/>
      <c r="W20" s="92">
        <v>3</v>
      </c>
      <c r="X20" s="92"/>
      <c r="Y20" s="92"/>
      <c r="Z20" s="92"/>
      <c r="AA20" s="92"/>
      <c r="AB20" s="92"/>
      <c r="AC20" s="92"/>
      <c r="AD20" s="92"/>
      <c r="AE20" s="92"/>
      <c r="AF20" s="92"/>
      <c r="AG20" s="92"/>
      <c r="AH20" s="92"/>
      <c r="AI20" s="92"/>
      <c r="AJ20" s="92">
        <v>4</v>
      </c>
      <c r="AK20" s="92"/>
      <c r="AL20" s="92"/>
      <c r="AM20" s="92"/>
      <c r="AN20" s="92"/>
      <c r="AO20" s="92"/>
      <c r="AP20" s="92"/>
      <c r="AQ20" s="92"/>
      <c r="AR20" s="92"/>
      <c r="AS20" s="92"/>
      <c r="AT20" s="92"/>
      <c r="AU20" s="92"/>
      <c r="AV20" s="92"/>
      <c r="AW20" s="92"/>
      <c r="AX20" s="92"/>
      <c r="AY20" s="92"/>
      <c r="AZ20" s="92"/>
      <c r="BA20" s="92"/>
      <c r="BB20" s="92">
        <v>5</v>
      </c>
      <c r="BC20" s="92"/>
      <c r="BD20" s="92"/>
      <c r="BE20" s="92"/>
      <c r="BF20" s="92"/>
      <c r="BG20" s="92"/>
      <c r="BH20" s="92"/>
      <c r="BI20" s="92"/>
      <c r="BJ20" s="92"/>
      <c r="BK20" s="92"/>
      <c r="BL20" s="92"/>
      <c r="BM20" s="92"/>
      <c r="BN20" s="92"/>
      <c r="BO20" s="92"/>
      <c r="BP20" s="92"/>
      <c r="BQ20" s="92"/>
      <c r="BR20" s="92"/>
      <c r="BS20" s="92">
        <v>6</v>
      </c>
      <c r="BT20" s="92"/>
      <c r="BU20" s="92"/>
      <c r="BV20" s="92"/>
      <c r="BW20" s="92"/>
      <c r="BX20" s="92"/>
      <c r="BY20" s="92"/>
      <c r="BZ20" s="92"/>
      <c r="CA20" s="92"/>
      <c r="CB20" s="92"/>
      <c r="CC20" s="92"/>
      <c r="CD20" s="92"/>
      <c r="CE20" s="92">
        <v>7</v>
      </c>
      <c r="CF20" s="92"/>
      <c r="CG20" s="92"/>
      <c r="CH20" s="92"/>
      <c r="CI20" s="92"/>
      <c r="CJ20" s="92"/>
      <c r="CK20" s="92"/>
      <c r="CL20" s="92"/>
      <c r="CM20" s="92"/>
      <c r="CN20" s="92"/>
      <c r="CO20" s="92"/>
      <c r="CP20" s="92"/>
      <c r="CQ20" s="92"/>
      <c r="CR20" s="92"/>
      <c r="CS20" s="92"/>
      <c r="CT20" s="92"/>
      <c r="CU20" s="92"/>
      <c r="CV20" s="92">
        <v>8</v>
      </c>
      <c r="CW20" s="92"/>
      <c r="CX20" s="92"/>
      <c r="CY20" s="92"/>
      <c r="CZ20" s="92"/>
      <c r="DA20" s="92"/>
      <c r="DB20" s="92"/>
      <c r="DC20" s="92"/>
      <c r="DD20" s="92"/>
      <c r="DE20" s="92"/>
      <c r="DF20" s="92"/>
      <c r="DG20" s="92"/>
      <c r="DH20" s="92"/>
      <c r="DI20" s="92">
        <v>9</v>
      </c>
      <c r="DJ20" s="92"/>
      <c r="DK20" s="92"/>
      <c r="DL20" s="92"/>
      <c r="DM20" s="92"/>
      <c r="DN20" s="92"/>
      <c r="DO20" s="92"/>
      <c r="DP20" s="92"/>
      <c r="DQ20" s="92"/>
      <c r="DR20" s="92"/>
      <c r="DS20" s="92"/>
      <c r="DT20" s="92"/>
      <c r="DU20" s="92"/>
      <c r="DV20" s="92"/>
      <c r="DW20" s="92"/>
      <c r="DX20" s="92"/>
      <c r="DY20" s="92"/>
      <c r="DZ20" s="92"/>
      <c r="EA20" s="92"/>
      <c r="EB20" s="92"/>
      <c r="EC20" s="92"/>
      <c r="ED20" s="92"/>
      <c r="EE20" s="92"/>
      <c r="EF20"/>
      <c r="EG20"/>
      <c r="EH20"/>
      <c r="EI20" s="57"/>
      <c r="EJ20" s="57"/>
      <c r="EK20"/>
    </row>
    <row r="21" spans="1:141" ht="11.25" customHeight="1">
      <c r="A21" s="93">
        <v>4401.641</v>
      </c>
      <c r="B21" s="94"/>
      <c r="C21" s="94"/>
      <c r="D21" s="94"/>
      <c r="E21" s="94"/>
      <c r="F21" s="94"/>
      <c r="G21" s="94"/>
      <c r="H21" s="94"/>
      <c r="I21" s="94"/>
      <c r="J21" s="94"/>
      <c r="K21" s="95"/>
      <c r="L21" s="95"/>
      <c r="M21" s="95"/>
      <c r="N21" s="95"/>
      <c r="O21" s="95"/>
      <c r="P21" s="95"/>
      <c r="Q21" s="95"/>
      <c r="R21" s="95"/>
      <c r="S21" s="95"/>
      <c r="T21" s="95"/>
      <c r="U21" s="95"/>
      <c r="V21" s="95"/>
      <c r="W21" s="94">
        <v>4401.641</v>
      </c>
      <c r="X21" s="94"/>
      <c r="Y21" s="94"/>
      <c r="Z21" s="94"/>
      <c r="AA21" s="94"/>
      <c r="AB21" s="94"/>
      <c r="AC21" s="94"/>
      <c r="AD21" s="94"/>
      <c r="AE21" s="94"/>
      <c r="AF21" s="94"/>
      <c r="AG21" s="94"/>
      <c r="AH21" s="94"/>
      <c r="AI21" s="94"/>
      <c r="AJ21" s="94">
        <v>4325.902</v>
      </c>
      <c r="AK21" s="94"/>
      <c r="AL21" s="94"/>
      <c r="AM21" s="94"/>
      <c r="AN21" s="94"/>
      <c r="AO21" s="94"/>
      <c r="AP21" s="94"/>
      <c r="AQ21" s="94"/>
      <c r="AR21" s="94"/>
      <c r="AS21" s="94"/>
      <c r="AT21" s="94"/>
      <c r="AU21" s="94"/>
      <c r="AV21" s="94"/>
      <c r="AW21" s="94"/>
      <c r="AX21" s="94"/>
      <c r="AY21" s="94"/>
      <c r="AZ21" s="94"/>
      <c r="BA21" s="94"/>
      <c r="BB21" s="95"/>
      <c r="BC21" s="95"/>
      <c r="BD21" s="95"/>
      <c r="BE21" s="95"/>
      <c r="BF21" s="95"/>
      <c r="BG21" s="95"/>
      <c r="BH21" s="95"/>
      <c r="BI21" s="95"/>
      <c r="BJ21" s="95"/>
      <c r="BK21" s="95"/>
      <c r="BL21" s="95"/>
      <c r="BM21" s="95"/>
      <c r="BN21" s="95"/>
      <c r="BO21" s="95"/>
      <c r="BP21" s="95"/>
      <c r="BQ21" s="95"/>
      <c r="BR21" s="95"/>
      <c r="BS21" s="94">
        <v>4325.902</v>
      </c>
      <c r="BT21" s="94"/>
      <c r="BU21" s="94"/>
      <c r="BV21" s="94"/>
      <c r="BW21" s="94"/>
      <c r="BX21" s="94"/>
      <c r="BY21" s="94"/>
      <c r="BZ21" s="94"/>
      <c r="CA21" s="94"/>
      <c r="CB21" s="94"/>
      <c r="CC21" s="94"/>
      <c r="CD21" s="94"/>
      <c r="CE21" s="96">
        <f>AJ21-A21</f>
        <v>-75.73899999999958</v>
      </c>
      <c r="CF21" s="96"/>
      <c r="CG21" s="96"/>
      <c r="CH21" s="96"/>
      <c r="CI21" s="96"/>
      <c r="CJ21" s="96"/>
      <c r="CK21" s="96"/>
      <c r="CL21" s="96"/>
      <c r="CM21" s="96"/>
      <c r="CN21" s="96"/>
      <c r="CO21" s="96"/>
      <c r="CP21" s="96"/>
      <c r="CQ21" s="96"/>
      <c r="CR21" s="96"/>
      <c r="CS21" s="96"/>
      <c r="CT21" s="96"/>
      <c r="CU21" s="96"/>
      <c r="CV21" s="95"/>
      <c r="CW21" s="95"/>
      <c r="CX21" s="95"/>
      <c r="CY21" s="95"/>
      <c r="CZ21" s="95"/>
      <c r="DA21" s="95"/>
      <c r="DB21" s="95"/>
      <c r="DC21" s="95"/>
      <c r="DD21" s="95"/>
      <c r="DE21" s="95"/>
      <c r="DF21" s="95"/>
      <c r="DG21" s="95"/>
      <c r="DH21" s="95"/>
      <c r="DI21" s="96">
        <f>CE21</f>
        <v>-75.73899999999958</v>
      </c>
      <c r="DJ21" s="96"/>
      <c r="DK21" s="96"/>
      <c r="DL21" s="96"/>
      <c r="DM21" s="96"/>
      <c r="DN21" s="96"/>
      <c r="DO21" s="96"/>
      <c r="DP21" s="96"/>
      <c r="DQ21" s="96"/>
      <c r="DR21" s="96"/>
      <c r="DS21" s="96"/>
      <c r="DT21" s="96"/>
      <c r="DU21" s="96"/>
      <c r="DV21" s="96"/>
      <c r="DW21" s="96"/>
      <c r="DX21" s="96"/>
      <c r="DY21" s="96"/>
      <c r="DZ21" s="96"/>
      <c r="EA21" s="96"/>
      <c r="EB21" s="96"/>
      <c r="EC21" s="96"/>
      <c r="ED21" s="96"/>
      <c r="EE21" s="96"/>
      <c r="EF21"/>
      <c r="EG21"/>
      <c r="EH21"/>
      <c r="EI21" s="57"/>
      <c r="EJ21" s="57"/>
      <c r="EK21"/>
    </row>
    <row r="22" spans="1:141"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row>
    <row r="23" spans="1:141" ht="11.25" customHeight="1">
      <c r="A23" s="1" t="s">
        <v>22</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s="5" t="s">
        <v>15</v>
      </c>
      <c r="DT23" s="5"/>
      <c r="DU23"/>
      <c r="DV23"/>
      <c r="DW23"/>
      <c r="DX23"/>
      <c r="DY23"/>
      <c r="DZ23"/>
      <c r="EA23"/>
      <c r="EB23"/>
      <c r="EC23"/>
      <c r="ED23"/>
      <c r="EE23"/>
      <c r="EF23"/>
      <c r="EG23"/>
      <c r="EH23"/>
      <c r="EI23"/>
      <c r="EJ23"/>
      <c r="EK23"/>
    </row>
    <row r="24" spans="1:141" ht="23.25" customHeight="1">
      <c r="A24" s="100" t="s">
        <v>23</v>
      </c>
      <c r="B24" s="100"/>
      <c r="C24" s="100"/>
      <c r="D24" s="100"/>
      <c r="E24" s="104" t="s">
        <v>24</v>
      </c>
      <c r="F24" s="104"/>
      <c r="G24" s="104"/>
      <c r="H24" s="104"/>
      <c r="I24" s="104" t="s">
        <v>25</v>
      </c>
      <c r="J24" s="104"/>
      <c r="K24" s="104"/>
      <c r="L24" s="104"/>
      <c r="M24" s="104"/>
      <c r="N24" s="100" t="s">
        <v>26</v>
      </c>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90" t="s">
        <v>27</v>
      </c>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t="s">
        <v>28</v>
      </c>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7" t="s">
        <v>18</v>
      </c>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9"/>
      <c r="EJ24" s="203" t="s">
        <v>108</v>
      </c>
      <c r="EK24"/>
    </row>
    <row r="25" spans="1:141" ht="21.75" customHeight="1">
      <c r="A25" s="101"/>
      <c r="B25" s="102"/>
      <c r="C25" s="102"/>
      <c r="D25" s="103"/>
      <c r="E25" s="105"/>
      <c r="F25" s="106"/>
      <c r="G25" s="106"/>
      <c r="H25" s="107"/>
      <c r="I25" s="105"/>
      <c r="J25" s="106"/>
      <c r="K25" s="106"/>
      <c r="L25" s="106"/>
      <c r="M25" s="107"/>
      <c r="N25" s="101"/>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3"/>
      <c r="AN25" s="90" t="s">
        <v>19</v>
      </c>
      <c r="AO25" s="90"/>
      <c r="AP25" s="90"/>
      <c r="AQ25" s="90"/>
      <c r="AR25" s="90"/>
      <c r="AS25" s="90"/>
      <c r="AT25" s="90"/>
      <c r="AU25" s="90"/>
      <c r="AV25" s="90"/>
      <c r="AW25" s="90"/>
      <c r="AX25" s="90"/>
      <c r="AY25" s="90"/>
      <c r="AZ25" s="90"/>
      <c r="BA25" s="90"/>
      <c r="BB25" s="90" t="s">
        <v>20</v>
      </c>
      <c r="BC25" s="90"/>
      <c r="BD25" s="90"/>
      <c r="BE25" s="90"/>
      <c r="BF25" s="90"/>
      <c r="BG25" s="90"/>
      <c r="BH25" s="90"/>
      <c r="BI25" s="90"/>
      <c r="BJ25" s="90"/>
      <c r="BK25" s="90"/>
      <c r="BL25" s="90"/>
      <c r="BM25" s="90"/>
      <c r="BN25" s="90"/>
      <c r="BO25" s="90"/>
      <c r="BP25" s="90" t="s">
        <v>21</v>
      </c>
      <c r="BQ25" s="90"/>
      <c r="BR25" s="90"/>
      <c r="BS25" s="90"/>
      <c r="BT25" s="90"/>
      <c r="BU25" s="90"/>
      <c r="BV25" s="90"/>
      <c r="BW25" s="90"/>
      <c r="BX25" s="90"/>
      <c r="BY25" s="90"/>
      <c r="BZ25" s="90"/>
      <c r="CA25" s="90" t="s">
        <v>19</v>
      </c>
      <c r="CB25" s="90"/>
      <c r="CC25" s="90"/>
      <c r="CD25" s="90"/>
      <c r="CE25" s="90"/>
      <c r="CF25" s="90"/>
      <c r="CG25" s="90" t="s">
        <v>20</v>
      </c>
      <c r="CH25" s="90"/>
      <c r="CI25" s="90"/>
      <c r="CJ25" s="90"/>
      <c r="CK25" s="90"/>
      <c r="CL25" s="90"/>
      <c r="CM25" s="90"/>
      <c r="CN25" s="90"/>
      <c r="CO25" s="90"/>
      <c r="CP25" s="90"/>
      <c r="CQ25" s="90"/>
      <c r="CR25" s="90" t="s">
        <v>21</v>
      </c>
      <c r="CS25" s="90"/>
      <c r="CT25" s="90"/>
      <c r="CU25" s="90"/>
      <c r="CV25" s="90"/>
      <c r="CW25" s="90"/>
      <c r="CX25" s="90"/>
      <c r="CY25" s="90"/>
      <c r="CZ25" s="90"/>
      <c r="DA25" s="90"/>
      <c r="DB25" s="90"/>
      <c r="DC25" s="90"/>
      <c r="DD25" s="90" t="s">
        <v>19</v>
      </c>
      <c r="DE25" s="90"/>
      <c r="DF25" s="90"/>
      <c r="DG25" s="90"/>
      <c r="DH25" s="90"/>
      <c r="DI25" s="90"/>
      <c r="DJ25" s="90"/>
      <c r="DK25" s="90" t="s">
        <v>20</v>
      </c>
      <c r="DL25" s="90"/>
      <c r="DM25" s="90"/>
      <c r="DN25" s="90"/>
      <c r="DO25" s="90"/>
      <c r="DP25" s="90"/>
      <c r="DQ25" s="90"/>
      <c r="DR25" s="90"/>
      <c r="DS25" s="90"/>
      <c r="DT25" s="90"/>
      <c r="DU25" s="90" t="s">
        <v>21</v>
      </c>
      <c r="DV25" s="90"/>
      <c r="DW25" s="90"/>
      <c r="DX25" s="90"/>
      <c r="DY25" s="90"/>
      <c r="DZ25" s="90"/>
      <c r="EA25" s="90"/>
      <c r="EB25" s="90"/>
      <c r="EC25" s="90"/>
      <c r="ED25" s="90"/>
      <c r="EE25" s="90"/>
      <c r="EF25"/>
      <c r="EG25"/>
      <c r="EH25"/>
      <c r="EI25" s="35" t="s">
        <v>21</v>
      </c>
      <c r="EJ25" s="204"/>
      <c r="EK25"/>
    </row>
    <row r="26" spans="1:141" ht="11.25" customHeight="1">
      <c r="A26" s="108">
        <v>1</v>
      </c>
      <c r="B26" s="108"/>
      <c r="C26" s="108"/>
      <c r="D26" s="108"/>
      <c r="E26" s="108">
        <v>2</v>
      </c>
      <c r="F26" s="108"/>
      <c r="G26" s="108"/>
      <c r="H26" s="108"/>
      <c r="I26" s="108">
        <v>3</v>
      </c>
      <c r="J26" s="108"/>
      <c r="K26" s="108"/>
      <c r="L26" s="108"/>
      <c r="M26" s="108"/>
      <c r="N26" s="108">
        <v>4</v>
      </c>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v>5</v>
      </c>
      <c r="AO26" s="108"/>
      <c r="AP26" s="108"/>
      <c r="AQ26" s="108"/>
      <c r="AR26" s="108"/>
      <c r="AS26" s="108"/>
      <c r="AT26" s="108"/>
      <c r="AU26" s="108"/>
      <c r="AV26" s="108"/>
      <c r="AW26" s="108"/>
      <c r="AX26" s="108"/>
      <c r="AY26" s="108"/>
      <c r="AZ26" s="108"/>
      <c r="BA26" s="108"/>
      <c r="BB26" s="108">
        <v>6</v>
      </c>
      <c r="BC26" s="108"/>
      <c r="BD26" s="108"/>
      <c r="BE26" s="108"/>
      <c r="BF26" s="108"/>
      <c r="BG26" s="108"/>
      <c r="BH26" s="108"/>
      <c r="BI26" s="108"/>
      <c r="BJ26" s="108"/>
      <c r="BK26" s="108"/>
      <c r="BL26" s="108"/>
      <c r="BM26" s="108"/>
      <c r="BN26" s="108"/>
      <c r="BO26" s="108"/>
      <c r="BP26" s="108">
        <v>7</v>
      </c>
      <c r="BQ26" s="108"/>
      <c r="BR26" s="108"/>
      <c r="BS26" s="108"/>
      <c r="BT26" s="108"/>
      <c r="BU26" s="108"/>
      <c r="BV26" s="108"/>
      <c r="BW26" s="108"/>
      <c r="BX26" s="108"/>
      <c r="BY26" s="108"/>
      <c r="BZ26" s="108"/>
      <c r="CA26" s="108">
        <v>8</v>
      </c>
      <c r="CB26" s="108"/>
      <c r="CC26" s="108"/>
      <c r="CD26" s="108"/>
      <c r="CE26" s="108"/>
      <c r="CF26" s="108"/>
      <c r="CG26" s="108">
        <v>9</v>
      </c>
      <c r="CH26" s="108"/>
      <c r="CI26" s="108"/>
      <c r="CJ26" s="108"/>
      <c r="CK26" s="108"/>
      <c r="CL26" s="108"/>
      <c r="CM26" s="108"/>
      <c r="CN26" s="108"/>
      <c r="CO26" s="108"/>
      <c r="CP26" s="108"/>
      <c r="CQ26" s="108"/>
      <c r="CR26" s="108">
        <v>10</v>
      </c>
      <c r="CS26" s="108"/>
      <c r="CT26" s="108"/>
      <c r="CU26" s="108"/>
      <c r="CV26" s="108"/>
      <c r="CW26" s="108"/>
      <c r="CX26" s="108"/>
      <c r="CY26" s="108"/>
      <c r="CZ26" s="108"/>
      <c r="DA26" s="108"/>
      <c r="DB26" s="108"/>
      <c r="DC26" s="108"/>
      <c r="DD26" s="108">
        <v>11</v>
      </c>
      <c r="DE26" s="108"/>
      <c r="DF26" s="108"/>
      <c r="DG26" s="108"/>
      <c r="DH26" s="108"/>
      <c r="DI26" s="108"/>
      <c r="DJ26" s="108"/>
      <c r="DK26" s="108">
        <v>12</v>
      </c>
      <c r="DL26" s="108"/>
      <c r="DM26" s="108"/>
      <c r="DN26" s="108"/>
      <c r="DO26" s="108"/>
      <c r="DP26" s="108"/>
      <c r="DQ26" s="108"/>
      <c r="DR26" s="108"/>
      <c r="DS26" s="108"/>
      <c r="DT26" s="108"/>
      <c r="DU26" s="108">
        <v>13</v>
      </c>
      <c r="DV26" s="108"/>
      <c r="DW26" s="108"/>
      <c r="DX26" s="108"/>
      <c r="DY26" s="108"/>
      <c r="DZ26" s="108"/>
      <c r="EA26" s="108"/>
      <c r="EB26" s="108"/>
      <c r="EC26" s="108"/>
      <c r="ED26" s="108"/>
      <c r="EE26" s="108"/>
      <c r="EF26"/>
      <c r="EG26"/>
      <c r="EH26"/>
      <c r="EI26" s="30">
        <v>13</v>
      </c>
      <c r="EJ26" s="30">
        <v>14</v>
      </c>
      <c r="EK26"/>
    </row>
    <row r="27" spans="1:140" s="6" customFormat="1" ht="21.75" customHeight="1">
      <c r="A27" s="112"/>
      <c r="B27" s="112"/>
      <c r="C27" s="112"/>
      <c r="D27" s="112"/>
      <c r="E27" s="113">
        <v>1513400</v>
      </c>
      <c r="F27" s="113"/>
      <c r="G27" s="113"/>
      <c r="H27" s="113"/>
      <c r="I27" s="114">
        <v>1090</v>
      </c>
      <c r="J27" s="114"/>
      <c r="K27" s="114"/>
      <c r="L27" s="114"/>
      <c r="M27" s="114"/>
      <c r="N27" s="115" t="s">
        <v>11</v>
      </c>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6">
        <v>4401.641</v>
      </c>
      <c r="AO27" s="116"/>
      <c r="AP27" s="116"/>
      <c r="AQ27" s="116"/>
      <c r="AR27" s="116"/>
      <c r="AS27" s="116"/>
      <c r="AT27" s="116"/>
      <c r="AU27" s="116"/>
      <c r="AV27" s="116"/>
      <c r="AW27" s="116"/>
      <c r="AX27" s="116"/>
      <c r="AY27" s="116"/>
      <c r="AZ27" s="116"/>
      <c r="BA27" s="116"/>
      <c r="BB27" s="117"/>
      <c r="BC27" s="117"/>
      <c r="BD27" s="117"/>
      <c r="BE27" s="117"/>
      <c r="BF27" s="117"/>
      <c r="BG27" s="117"/>
      <c r="BH27" s="117"/>
      <c r="BI27" s="117"/>
      <c r="BJ27" s="117"/>
      <c r="BK27" s="117"/>
      <c r="BL27" s="117"/>
      <c r="BM27" s="117"/>
      <c r="BN27" s="117"/>
      <c r="BO27" s="117"/>
      <c r="BP27" s="116">
        <f>AN27</f>
        <v>4401.641</v>
      </c>
      <c r="BQ27" s="116"/>
      <c r="BR27" s="116"/>
      <c r="BS27" s="116"/>
      <c r="BT27" s="116"/>
      <c r="BU27" s="116"/>
      <c r="BV27" s="116"/>
      <c r="BW27" s="116"/>
      <c r="BX27" s="116"/>
      <c r="BY27" s="116"/>
      <c r="BZ27" s="116"/>
      <c r="CA27" s="109">
        <v>4325.902</v>
      </c>
      <c r="CB27" s="109"/>
      <c r="CC27" s="109"/>
      <c r="CD27" s="109"/>
      <c r="CE27" s="109"/>
      <c r="CF27" s="109"/>
      <c r="CG27" s="110"/>
      <c r="CH27" s="110"/>
      <c r="CI27" s="110"/>
      <c r="CJ27" s="110"/>
      <c r="CK27" s="110"/>
      <c r="CL27" s="110"/>
      <c r="CM27" s="110"/>
      <c r="CN27" s="110"/>
      <c r="CO27" s="110"/>
      <c r="CP27" s="110"/>
      <c r="CQ27" s="110"/>
      <c r="CR27" s="109">
        <f>CA27</f>
        <v>4325.902</v>
      </c>
      <c r="CS27" s="109"/>
      <c r="CT27" s="109"/>
      <c r="CU27" s="109"/>
      <c r="CV27" s="109"/>
      <c r="CW27" s="109"/>
      <c r="CX27" s="109"/>
      <c r="CY27" s="109"/>
      <c r="CZ27" s="109"/>
      <c r="DA27" s="109"/>
      <c r="DB27" s="109"/>
      <c r="DC27" s="109"/>
      <c r="DD27" s="111">
        <f>CA27-AN27</f>
        <v>-75.73899999999958</v>
      </c>
      <c r="DE27" s="111"/>
      <c r="DF27" s="111"/>
      <c r="DG27" s="111"/>
      <c r="DH27" s="111"/>
      <c r="DI27" s="111"/>
      <c r="DJ27" s="111"/>
      <c r="DK27" s="110"/>
      <c r="DL27" s="110"/>
      <c r="DM27" s="110"/>
      <c r="DN27" s="110"/>
      <c r="DO27" s="110"/>
      <c r="DP27" s="110"/>
      <c r="DQ27" s="110"/>
      <c r="DR27" s="110"/>
      <c r="DS27" s="110"/>
      <c r="DT27" s="110"/>
      <c r="DU27" s="111">
        <f>DD27</f>
        <v>-75.73899999999958</v>
      </c>
      <c r="DV27" s="111"/>
      <c r="DW27" s="111"/>
      <c r="DX27" s="111"/>
      <c r="DY27" s="111"/>
      <c r="DZ27" s="111"/>
      <c r="EA27" s="111"/>
      <c r="EB27" s="111"/>
      <c r="EC27" s="111"/>
      <c r="ED27" s="111"/>
      <c r="EE27" s="111"/>
      <c r="EI27" s="85">
        <f>DD27</f>
        <v>-75.73899999999958</v>
      </c>
      <c r="EJ27" s="28"/>
    </row>
    <row r="28" spans="1:140" ht="199.5" customHeight="1">
      <c r="A28" s="120">
        <v>1</v>
      </c>
      <c r="B28" s="120"/>
      <c r="C28" s="120"/>
      <c r="D28" s="120"/>
      <c r="E28" s="120">
        <v>1513400</v>
      </c>
      <c r="F28" s="120"/>
      <c r="G28" s="120"/>
      <c r="H28" s="120"/>
      <c r="I28" s="121">
        <v>1090</v>
      </c>
      <c r="J28" s="121"/>
      <c r="K28" s="121"/>
      <c r="L28" s="121"/>
      <c r="M28" s="121"/>
      <c r="N28" s="118" t="s">
        <v>128</v>
      </c>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96">
        <v>42.1</v>
      </c>
      <c r="AO28" s="96"/>
      <c r="AP28" s="96"/>
      <c r="AQ28" s="96"/>
      <c r="AR28" s="96"/>
      <c r="AS28" s="96"/>
      <c r="AT28" s="96"/>
      <c r="AU28" s="96"/>
      <c r="AV28" s="96"/>
      <c r="AW28" s="96"/>
      <c r="AX28" s="96"/>
      <c r="AY28" s="96"/>
      <c r="AZ28" s="96"/>
      <c r="BA28" s="96"/>
      <c r="BB28" s="95"/>
      <c r="BC28" s="95"/>
      <c r="BD28" s="95"/>
      <c r="BE28" s="95"/>
      <c r="BF28" s="95"/>
      <c r="BG28" s="95"/>
      <c r="BH28" s="95"/>
      <c r="BI28" s="95"/>
      <c r="BJ28" s="95"/>
      <c r="BK28" s="95"/>
      <c r="BL28" s="95"/>
      <c r="BM28" s="95"/>
      <c r="BN28" s="95"/>
      <c r="BO28" s="95"/>
      <c r="BP28" s="96">
        <v>42.1</v>
      </c>
      <c r="BQ28" s="96"/>
      <c r="BR28" s="96"/>
      <c r="BS28" s="96"/>
      <c r="BT28" s="96"/>
      <c r="BU28" s="96"/>
      <c r="BV28" s="96"/>
      <c r="BW28" s="96"/>
      <c r="BX28" s="96"/>
      <c r="BY28" s="96"/>
      <c r="BZ28" s="96"/>
      <c r="CA28" s="96">
        <v>40.5</v>
      </c>
      <c r="CB28" s="96"/>
      <c r="CC28" s="96"/>
      <c r="CD28" s="96"/>
      <c r="CE28" s="96"/>
      <c r="CF28" s="96"/>
      <c r="CG28" s="95"/>
      <c r="CH28" s="95"/>
      <c r="CI28" s="95"/>
      <c r="CJ28" s="95"/>
      <c r="CK28" s="95"/>
      <c r="CL28" s="95"/>
      <c r="CM28" s="95"/>
      <c r="CN28" s="95"/>
      <c r="CO28" s="95"/>
      <c r="CP28" s="95"/>
      <c r="CQ28" s="95"/>
      <c r="CR28" s="96">
        <v>40.5</v>
      </c>
      <c r="CS28" s="96"/>
      <c r="CT28" s="96"/>
      <c r="CU28" s="96"/>
      <c r="CV28" s="96"/>
      <c r="CW28" s="96"/>
      <c r="CX28" s="96"/>
      <c r="CY28" s="96"/>
      <c r="CZ28" s="96"/>
      <c r="DA28" s="96"/>
      <c r="DB28" s="96"/>
      <c r="DC28" s="96"/>
      <c r="DD28" s="96">
        <v>-1.6</v>
      </c>
      <c r="DE28" s="96"/>
      <c r="DF28" s="96"/>
      <c r="DG28" s="96"/>
      <c r="DH28" s="96"/>
      <c r="DI28" s="96"/>
      <c r="DJ28" s="96"/>
      <c r="DK28" s="96"/>
      <c r="DL28" s="95"/>
      <c r="DM28" s="95"/>
      <c r="DN28" s="95"/>
      <c r="DO28" s="95"/>
      <c r="DP28" s="95"/>
      <c r="DQ28" s="95"/>
      <c r="DR28" s="95"/>
      <c r="DS28" s="95"/>
      <c r="DT28" s="95"/>
      <c r="DU28" s="96">
        <f>DD28</f>
        <v>-1.6</v>
      </c>
      <c r="DV28" s="96"/>
      <c r="DW28" s="96"/>
      <c r="DX28" s="96"/>
      <c r="DY28" s="96"/>
      <c r="DZ28" s="96"/>
      <c r="EA28" s="96"/>
      <c r="EB28" s="96"/>
      <c r="EC28" s="96"/>
      <c r="ED28" s="96"/>
      <c r="EE28" s="96"/>
      <c r="EI28" s="36">
        <f>DD28</f>
        <v>-1.6</v>
      </c>
      <c r="EJ28" s="38" t="s">
        <v>132</v>
      </c>
    </row>
    <row r="29" spans="1:140" ht="135" customHeight="1">
      <c r="A29" s="120">
        <v>2</v>
      </c>
      <c r="B29" s="120"/>
      <c r="C29" s="120"/>
      <c r="D29" s="120"/>
      <c r="E29" s="120">
        <v>1513400</v>
      </c>
      <c r="F29" s="120"/>
      <c r="G29" s="120"/>
      <c r="H29" s="120"/>
      <c r="I29" s="121">
        <v>1090</v>
      </c>
      <c r="J29" s="121"/>
      <c r="K29" s="121"/>
      <c r="L29" s="121"/>
      <c r="M29" s="121"/>
      <c r="N29" s="118" t="s">
        <v>85</v>
      </c>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22">
        <v>139.77</v>
      </c>
      <c r="AO29" s="122"/>
      <c r="AP29" s="122"/>
      <c r="AQ29" s="122"/>
      <c r="AR29" s="122"/>
      <c r="AS29" s="122"/>
      <c r="AT29" s="122"/>
      <c r="AU29" s="122"/>
      <c r="AV29" s="122"/>
      <c r="AW29" s="122"/>
      <c r="AX29" s="122"/>
      <c r="AY29" s="122"/>
      <c r="AZ29" s="122"/>
      <c r="BA29" s="122"/>
      <c r="BB29" s="95"/>
      <c r="BC29" s="95"/>
      <c r="BD29" s="95"/>
      <c r="BE29" s="95"/>
      <c r="BF29" s="95"/>
      <c r="BG29" s="95"/>
      <c r="BH29" s="95"/>
      <c r="BI29" s="95"/>
      <c r="BJ29" s="95"/>
      <c r="BK29" s="95"/>
      <c r="BL29" s="95"/>
      <c r="BM29" s="95"/>
      <c r="BN29" s="95"/>
      <c r="BO29" s="95"/>
      <c r="BP29" s="96">
        <v>139.77</v>
      </c>
      <c r="BQ29" s="96"/>
      <c r="BR29" s="96"/>
      <c r="BS29" s="96"/>
      <c r="BT29" s="96"/>
      <c r="BU29" s="96"/>
      <c r="BV29" s="96"/>
      <c r="BW29" s="96"/>
      <c r="BX29" s="96"/>
      <c r="BY29" s="96"/>
      <c r="BZ29" s="96"/>
      <c r="CA29" s="123">
        <v>114.922</v>
      </c>
      <c r="CB29" s="96"/>
      <c r="CC29" s="96"/>
      <c r="CD29" s="96"/>
      <c r="CE29" s="96"/>
      <c r="CF29" s="96"/>
      <c r="CG29" s="95"/>
      <c r="CH29" s="95"/>
      <c r="CI29" s="95"/>
      <c r="CJ29" s="95"/>
      <c r="CK29" s="95"/>
      <c r="CL29" s="95"/>
      <c r="CM29" s="95"/>
      <c r="CN29" s="95"/>
      <c r="CO29" s="95"/>
      <c r="CP29" s="95"/>
      <c r="CQ29" s="95"/>
      <c r="CR29" s="96">
        <v>114.922</v>
      </c>
      <c r="CS29" s="96"/>
      <c r="CT29" s="96"/>
      <c r="CU29" s="96"/>
      <c r="CV29" s="96"/>
      <c r="CW29" s="96"/>
      <c r="CX29" s="96"/>
      <c r="CY29" s="96"/>
      <c r="CZ29" s="96"/>
      <c r="DA29" s="96"/>
      <c r="DB29" s="96"/>
      <c r="DC29" s="96"/>
      <c r="DD29" s="96">
        <f>-24.848</f>
        <v>-24.848</v>
      </c>
      <c r="DE29" s="96"/>
      <c r="DF29" s="96"/>
      <c r="DG29" s="96"/>
      <c r="DH29" s="96"/>
      <c r="DI29" s="96"/>
      <c r="DJ29" s="96"/>
      <c r="DK29" s="95"/>
      <c r="DL29" s="95"/>
      <c r="DM29" s="95"/>
      <c r="DN29" s="95"/>
      <c r="DO29" s="95"/>
      <c r="DP29" s="95"/>
      <c r="DQ29" s="95"/>
      <c r="DR29" s="95"/>
      <c r="DS29" s="95"/>
      <c r="DT29" s="95"/>
      <c r="DU29" s="96">
        <f>DD29</f>
        <v>-24.848</v>
      </c>
      <c r="DV29" s="96"/>
      <c r="DW29" s="96"/>
      <c r="DX29" s="96"/>
      <c r="DY29" s="96"/>
      <c r="DZ29" s="96"/>
      <c r="EA29" s="96"/>
      <c r="EB29" s="96"/>
      <c r="EC29" s="96"/>
      <c r="ED29" s="96"/>
      <c r="EE29" s="96"/>
      <c r="EI29" s="36">
        <f>DD29</f>
        <v>-24.848</v>
      </c>
      <c r="EJ29" s="38" t="s">
        <v>144</v>
      </c>
    </row>
    <row r="30" spans="1:140" ht="66.75" customHeight="1">
      <c r="A30" s="120">
        <v>3</v>
      </c>
      <c r="B30" s="120"/>
      <c r="C30" s="120"/>
      <c r="D30" s="120"/>
      <c r="E30" s="120">
        <v>1513400</v>
      </c>
      <c r="F30" s="120"/>
      <c r="G30" s="120"/>
      <c r="H30" s="120"/>
      <c r="I30" s="121">
        <v>1090</v>
      </c>
      <c r="J30" s="121"/>
      <c r="K30" s="121"/>
      <c r="L30" s="121"/>
      <c r="M30" s="121"/>
      <c r="N30" s="118" t="s">
        <v>86</v>
      </c>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22">
        <v>17</v>
      </c>
      <c r="AO30" s="122"/>
      <c r="AP30" s="122"/>
      <c r="AQ30" s="122"/>
      <c r="AR30" s="122"/>
      <c r="AS30" s="122"/>
      <c r="AT30" s="122"/>
      <c r="AU30" s="122"/>
      <c r="AV30" s="122"/>
      <c r="AW30" s="122"/>
      <c r="AX30" s="122"/>
      <c r="AY30" s="122"/>
      <c r="AZ30" s="122"/>
      <c r="BA30" s="122"/>
      <c r="BB30" s="95"/>
      <c r="BC30" s="95"/>
      <c r="BD30" s="95"/>
      <c r="BE30" s="95"/>
      <c r="BF30" s="95"/>
      <c r="BG30" s="95"/>
      <c r="BH30" s="95"/>
      <c r="BI30" s="95"/>
      <c r="BJ30" s="95"/>
      <c r="BK30" s="95"/>
      <c r="BL30" s="95"/>
      <c r="BM30" s="95"/>
      <c r="BN30" s="95"/>
      <c r="BO30" s="95"/>
      <c r="BP30" s="96">
        <v>17</v>
      </c>
      <c r="BQ30" s="96"/>
      <c r="BR30" s="96"/>
      <c r="BS30" s="96"/>
      <c r="BT30" s="96"/>
      <c r="BU30" s="96"/>
      <c r="BV30" s="96"/>
      <c r="BW30" s="96"/>
      <c r="BX30" s="96"/>
      <c r="BY30" s="96"/>
      <c r="BZ30" s="96"/>
      <c r="CA30" s="96">
        <v>17</v>
      </c>
      <c r="CB30" s="96"/>
      <c r="CC30" s="96"/>
      <c r="CD30" s="96"/>
      <c r="CE30" s="96"/>
      <c r="CF30" s="96"/>
      <c r="CG30" s="95"/>
      <c r="CH30" s="95"/>
      <c r="CI30" s="95"/>
      <c r="CJ30" s="95"/>
      <c r="CK30" s="95"/>
      <c r="CL30" s="95"/>
      <c r="CM30" s="95"/>
      <c r="CN30" s="95"/>
      <c r="CO30" s="95"/>
      <c r="CP30" s="95"/>
      <c r="CQ30" s="95"/>
      <c r="CR30" s="96">
        <v>17</v>
      </c>
      <c r="CS30" s="96"/>
      <c r="CT30" s="96"/>
      <c r="CU30" s="96"/>
      <c r="CV30" s="96"/>
      <c r="CW30" s="96"/>
      <c r="CX30" s="96"/>
      <c r="CY30" s="96"/>
      <c r="CZ30" s="96"/>
      <c r="DA30" s="96"/>
      <c r="DB30" s="96"/>
      <c r="DC30" s="96"/>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I30" s="31"/>
      <c r="EJ30" s="31"/>
    </row>
    <row r="31" spans="1:140" ht="56.25" customHeight="1" hidden="1">
      <c r="A31" s="186">
        <v>4</v>
      </c>
      <c r="B31" s="186"/>
      <c r="C31" s="186"/>
      <c r="D31" s="186"/>
      <c r="E31" s="120">
        <v>1513400</v>
      </c>
      <c r="F31" s="120"/>
      <c r="G31" s="120"/>
      <c r="H31" s="120"/>
      <c r="I31" s="121">
        <v>1090</v>
      </c>
      <c r="J31" s="121"/>
      <c r="K31" s="121"/>
      <c r="L31" s="121"/>
      <c r="M31" s="121"/>
      <c r="N31" s="118" t="s">
        <v>87</v>
      </c>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22">
        <v>0</v>
      </c>
      <c r="AO31" s="122"/>
      <c r="AP31" s="122"/>
      <c r="AQ31" s="122"/>
      <c r="AR31" s="122"/>
      <c r="AS31" s="122"/>
      <c r="AT31" s="122"/>
      <c r="AU31" s="122"/>
      <c r="AV31" s="122"/>
      <c r="AW31" s="122"/>
      <c r="AX31" s="122"/>
      <c r="AY31" s="122"/>
      <c r="AZ31" s="122"/>
      <c r="BA31" s="122"/>
      <c r="BB31" s="95"/>
      <c r="BC31" s="95"/>
      <c r="BD31" s="95"/>
      <c r="BE31" s="95"/>
      <c r="BF31" s="95"/>
      <c r="BG31" s="95"/>
      <c r="BH31" s="95"/>
      <c r="BI31" s="95"/>
      <c r="BJ31" s="95"/>
      <c r="BK31" s="95"/>
      <c r="BL31" s="95"/>
      <c r="BM31" s="95"/>
      <c r="BN31" s="95"/>
      <c r="BO31" s="95"/>
      <c r="BP31" s="96">
        <v>0</v>
      </c>
      <c r="BQ31" s="96"/>
      <c r="BR31" s="96"/>
      <c r="BS31" s="96"/>
      <c r="BT31" s="96"/>
      <c r="BU31" s="96"/>
      <c r="BV31" s="96"/>
      <c r="BW31" s="96"/>
      <c r="BX31" s="96"/>
      <c r="BY31" s="96"/>
      <c r="BZ31" s="96"/>
      <c r="CA31" s="96">
        <v>0</v>
      </c>
      <c r="CB31" s="96"/>
      <c r="CC31" s="96"/>
      <c r="CD31" s="96"/>
      <c r="CE31" s="96"/>
      <c r="CF31" s="96"/>
      <c r="CG31" s="95"/>
      <c r="CH31" s="95"/>
      <c r="CI31" s="95"/>
      <c r="CJ31" s="95"/>
      <c r="CK31" s="95"/>
      <c r="CL31" s="95"/>
      <c r="CM31" s="95"/>
      <c r="CN31" s="95"/>
      <c r="CO31" s="95"/>
      <c r="CP31" s="95"/>
      <c r="CQ31" s="95"/>
      <c r="CR31" s="96">
        <v>0</v>
      </c>
      <c r="CS31" s="96"/>
      <c r="CT31" s="96"/>
      <c r="CU31" s="96"/>
      <c r="CV31" s="96"/>
      <c r="CW31" s="96"/>
      <c r="CX31" s="96"/>
      <c r="CY31" s="96"/>
      <c r="CZ31" s="96"/>
      <c r="DA31" s="96"/>
      <c r="DB31" s="96"/>
      <c r="DC31" s="96"/>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I31" s="31"/>
      <c r="EJ31" s="31"/>
    </row>
    <row r="32" spans="1:140" ht="91.5" customHeight="1" hidden="1">
      <c r="A32" s="120">
        <v>5</v>
      </c>
      <c r="B32" s="120"/>
      <c r="C32" s="120"/>
      <c r="D32" s="120"/>
      <c r="E32" s="120">
        <v>1513400</v>
      </c>
      <c r="F32" s="120"/>
      <c r="G32" s="120"/>
      <c r="H32" s="120"/>
      <c r="I32" s="121">
        <v>1090</v>
      </c>
      <c r="J32" s="121"/>
      <c r="K32" s="121"/>
      <c r="L32" s="121"/>
      <c r="M32" s="121"/>
      <c r="N32" s="119" t="s">
        <v>29</v>
      </c>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96">
        <v>0</v>
      </c>
      <c r="AO32" s="96"/>
      <c r="AP32" s="96"/>
      <c r="AQ32" s="96"/>
      <c r="AR32" s="96"/>
      <c r="AS32" s="96"/>
      <c r="AT32" s="96"/>
      <c r="AU32" s="96"/>
      <c r="AV32" s="96"/>
      <c r="AW32" s="96"/>
      <c r="AX32" s="96"/>
      <c r="AY32" s="96"/>
      <c r="AZ32" s="96"/>
      <c r="BA32" s="96"/>
      <c r="BB32" s="95"/>
      <c r="BC32" s="95"/>
      <c r="BD32" s="95"/>
      <c r="BE32" s="95"/>
      <c r="BF32" s="95"/>
      <c r="BG32" s="95"/>
      <c r="BH32" s="95"/>
      <c r="BI32" s="95"/>
      <c r="BJ32" s="95"/>
      <c r="BK32" s="95"/>
      <c r="BL32" s="95"/>
      <c r="BM32" s="95"/>
      <c r="BN32" s="95"/>
      <c r="BO32" s="95"/>
      <c r="BP32" s="96">
        <v>0</v>
      </c>
      <c r="BQ32" s="96"/>
      <c r="BR32" s="96"/>
      <c r="BS32" s="96"/>
      <c r="BT32" s="96"/>
      <c r="BU32" s="96"/>
      <c r="BV32" s="96"/>
      <c r="BW32" s="96"/>
      <c r="BX32" s="96"/>
      <c r="BY32" s="96"/>
      <c r="BZ32" s="96"/>
      <c r="CA32" s="96">
        <v>0</v>
      </c>
      <c r="CB32" s="96"/>
      <c r="CC32" s="96"/>
      <c r="CD32" s="96"/>
      <c r="CE32" s="96"/>
      <c r="CF32" s="96"/>
      <c r="CG32" s="95"/>
      <c r="CH32" s="95"/>
      <c r="CI32" s="95"/>
      <c r="CJ32" s="95"/>
      <c r="CK32" s="95"/>
      <c r="CL32" s="95"/>
      <c r="CM32" s="95"/>
      <c r="CN32" s="95"/>
      <c r="CO32" s="95"/>
      <c r="CP32" s="95"/>
      <c r="CQ32" s="95"/>
      <c r="CR32" s="96">
        <v>0</v>
      </c>
      <c r="CS32" s="96"/>
      <c r="CT32" s="96"/>
      <c r="CU32" s="96"/>
      <c r="CV32" s="96"/>
      <c r="CW32" s="96"/>
      <c r="CX32" s="96"/>
      <c r="CY32" s="96"/>
      <c r="CZ32" s="96"/>
      <c r="DA32" s="96"/>
      <c r="DB32" s="96"/>
      <c r="DC32" s="96"/>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I32" s="31"/>
      <c r="EJ32" s="31"/>
    </row>
    <row r="33" spans="1:140" ht="84" customHeight="1">
      <c r="A33" s="120">
        <v>4</v>
      </c>
      <c r="B33" s="120"/>
      <c r="C33" s="120"/>
      <c r="D33" s="120"/>
      <c r="E33" s="120">
        <v>1513400</v>
      </c>
      <c r="F33" s="120"/>
      <c r="G33" s="120"/>
      <c r="H33" s="120"/>
      <c r="I33" s="121">
        <v>1090</v>
      </c>
      <c r="J33" s="121"/>
      <c r="K33" s="121"/>
      <c r="L33" s="121"/>
      <c r="M33" s="121"/>
      <c r="N33" s="119" t="s">
        <v>30</v>
      </c>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96">
        <v>68.424</v>
      </c>
      <c r="AO33" s="96"/>
      <c r="AP33" s="96"/>
      <c r="AQ33" s="96"/>
      <c r="AR33" s="96"/>
      <c r="AS33" s="96"/>
      <c r="AT33" s="96"/>
      <c r="AU33" s="96"/>
      <c r="AV33" s="96"/>
      <c r="AW33" s="96"/>
      <c r="AX33" s="96"/>
      <c r="AY33" s="96"/>
      <c r="AZ33" s="96"/>
      <c r="BA33" s="96"/>
      <c r="BB33" s="95"/>
      <c r="BC33" s="95"/>
      <c r="BD33" s="95"/>
      <c r="BE33" s="95"/>
      <c r="BF33" s="95"/>
      <c r="BG33" s="95"/>
      <c r="BH33" s="95"/>
      <c r="BI33" s="95"/>
      <c r="BJ33" s="95"/>
      <c r="BK33" s="95"/>
      <c r="BL33" s="95"/>
      <c r="BM33" s="95"/>
      <c r="BN33" s="95"/>
      <c r="BO33" s="95"/>
      <c r="BP33" s="96">
        <v>68.424</v>
      </c>
      <c r="BQ33" s="96"/>
      <c r="BR33" s="96"/>
      <c r="BS33" s="96"/>
      <c r="BT33" s="96"/>
      <c r="BU33" s="96"/>
      <c r="BV33" s="96"/>
      <c r="BW33" s="96"/>
      <c r="BX33" s="96"/>
      <c r="BY33" s="96"/>
      <c r="BZ33" s="96"/>
      <c r="CA33" s="96">
        <v>68.42</v>
      </c>
      <c r="CB33" s="96"/>
      <c r="CC33" s="96"/>
      <c r="CD33" s="96"/>
      <c r="CE33" s="96"/>
      <c r="CF33" s="96"/>
      <c r="CG33" s="95"/>
      <c r="CH33" s="95"/>
      <c r="CI33" s="95"/>
      <c r="CJ33" s="95"/>
      <c r="CK33" s="95"/>
      <c r="CL33" s="95"/>
      <c r="CM33" s="95"/>
      <c r="CN33" s="95"/>
      <c r="CO33" s="95"/>
      <c r="CP33" s="95"/>
      <c r="CQ33" s="95"/>
      <c r="CR33" s="96">
        <v>68.42</v>
      </c>
      <c r="CS33" s="96"/>
      <c r="CT33" s="96"/>
      <c r="CU33" s="96"/>
      <c r="CV33" s="96"/>
      <c r="CW33" s="96"/>
      <c r="CX33" s="96"/>
      <c r="CY33" s="96"/>
      <c r="CZ33" s="96"/>
      <c r="DA33" s="96"/>
      <c r="DB33" s="96"/>
      <c r="DC33" s="96"/>
      <c r="DD33" s="95">
        <v>-0.004</v>
      </c>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I33" s="79">
        <v>-0.004</v>
      </c>
      <c r="EJ33" s="37" t="s">
        <v>134</v>
      </c>
    </row>
    <row r="34" spans="1:140" ht="72" customHeight="1">
      <c r="A34" s="120">
        <v>5</v>
      </c>
      <c r="B34" s="120"/>
      <c r="C34" s="120"/>
      <c r="D34" s="120"/>
      <c r="E34" s="120">
        <v>1513400</v>
      </c>
      <c r="F34" s="120"/>
      <c r="G34" s="120"/>
      <c r="H34" s="120"/>
      <c r="I34" s="121">
        <v>1090</v>
      </c>
      <c r="J34" s="121"/>
      <c r="K34" s="121"/>
      <c r="L34" s="121"/>
      <c r="M34" s="121"/>
      <c r="N34" s="119" t="s">
        <v>31</v>
      </c>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96">
        <v>44.596</v>
      </c>
      <c r="AO34" s="96"/>
      <c r="AP34" s="96"/>
      <c r="AQ34" s="96"/>
      <c r="AR34" s="96"/>
      <c r="AS34" s="96"/>
      <c r="AT34" s="96"/>
      <c r="AU34" s="96"/>
      <c r="AV34" s="96"/>
      <c r="AW34" s="96"/>
      <c r="AX34" s="96"/>
      <c r="AY34" s="96"/>
      <c r="AZ34" s="96"/>
      <c r="BA34" s="96"/>
      <c r="BB34" s="95"/>
      <c r="BC34" s="95"/>
      <c r="BD34" s="95"/>
      <c r="BE34" s="95"/>
      <c r="BF34" s="95"/>
      <c r="BG34" s="95"/>
      <c r="BH34" s="95"/>
      <c r="BI34" s="95"/>
      <c r="BJ34" s="95"/>
      <c r="BK34" s="95"/>
      <c r="BL34" s="95"/>
      <c r="BM34" s="95"/>
      <c r="BN34" s="95"/>
      <c r="BO34" s="95"/>
      <c r="BP34" s="96">
        <v>44.596</v>
      </c>
      <c r="BQ34" s="96"/>
      <c r="BR34" s="96"/>
      <c r="BS34" s="96"/>
      <c r="BT34" s="96"/>
      <c r="BU34" s="96"/>
      <c r="BV34" s="96"/>
      <c r="BW34" s="96"/>
      <c r="BX34" s="96"/>
      <c r="BY34" s="96"/>
      <c r="BZ34" s="96"/>
      <c r="CA34" s="96">
        <v>44.5</v>
      </c>
      <c r="CB34" s="96"/>
      <c r="CC34" s="96"/>
      <c r="CD34" s="96"/>
      <c r="CE34" s="96"/>
      <c r="CF34" s="96"/>
      <c r="CG34" s="95"/>
      <c r="CH34" s="95"/>
      <c r="CI34" s="95"/>
      <c r="CJ34" s="95"/>
      <c r="CK34" s="95"/>
      <c r="CL34" s="95"/>
      <c r="CM34" s="95"/>
      <c r="CN34" s="95"/>
      <c r="CO34" s="95"/>
      <c r="CP34" s="95"/>
      <c r="CQ34" s="95"/>
      <c r="CR34" s="96">
        <v>44.5</v>
      </c>
      <c r="CS34" s="96"/>
      <c r="CT34" s="96"/>
      <c r="CU34" s="96"/>
      <c r="CV34" s="96"/>
      <c r="CW34" s="96"/>
      <c r="CX34" s="96"/>
      <c r="CY34" s="96"/>
      <c r="CZ34" s="96"/>
      <c r="DA34" s="96"/>
      <c r="DB34" s="96"/>
      <c r="DC34" s="96"/>
      <c r="DD34" s="95">
        <v>-0.096</v>
      </c>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I34" s="79">
        <v>-0.096</v>
      </c>
      <c r="EJ34" s="290" t="s">
        <v>145</v>
      </c>
    </row>
    <row r="35" spans="1:140" ht="191.25" customHeight="1">
      <c r="A35" s="120">
        <v>6</v>
      </c>
      <c r="B35" s="120"/>
      <c r="C35" s="120"/>
      <c r="D35" s="120"/>
      <c r="E35" s="120">
        <v>1513400</v>
      </c>
      <c r="F35" s="120"/>
      <c r="G35" s="120"/>
      <c r="H35" s="120"/>
      <c r="I35" s="121">
        <v>1090</v>
      </c>
      <c r="J35" s="121"/>
      <c r="K35" s="121"/>
      <c r="L35" s="121"/>
      <c r="M35" s="121"/>
      <c r="N35" s="119" t="s">
        <v>32</v>
      </c>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24">
        <f>2453.832</f>
        <v>2453.832</v>
      </c>
      <c r="AO35" s="124"/>
      <c r="AP35" s="124"/>
      <c r="AQ35" s="124"/>
      <c r="AR35" s="124"/>
      <c r="AS35" s="124"/>
      <c r="AT35" s="124"/>
      <c r="AU35" s="124"/>
      <c r="AV35" s="124"/>
      <c r="AW35" s="124"/>
      <c r="AX35" s="124"/>
      <c r="AY35" s="124"/>
      <c r="AZ35" s="124"/>
      <c r="BA35" s="124"/>
      <c r="BB35" s="95"/>
      <c r="BC35" s="95"/>
      <c r="BD35" s="95"/>
      <c r="BE35" s="95"/>
      <c r="BF35" s="95"/>
      <c r="BG35" s="95"/>
      <c r="BH35" s="95"/>
      <c r="BI35" s="95"/>
      <c r="BJ35" s="95"/>
      <c r="BK35" s="95"/>
      <c r="BL35" s="95"/>
      <c r="BM35" s="95"/>
      <c r="BN35" s="95"/>
      <c r="BO35" s="95"/>
      <c r="BP35" s="94">
        <f>AN35</f>
        <v>2453.832</v>
      </c>
      <c r="BQ35" s="94"/>
      <c r="BR35" s="94"/>
      <c r="BS35" s="94"/>
      <c r="BT35" s="94"/>
      <c r="BU35" s="94"/>
      <c r="BV35" s="94"/>
      <c r="BW35" s="94"/>
      <c r="BX35" s="94"/>
      <c r="BY35" s="94"/>
      <c r="BZ35" s="94"/>
      <c r="CA35" s="94">
        <v>2440.798</v>
      </c>
      <c r="CB35" s="94"/>
      <c r="CC35" s="94"/>
      <c r="CD35" s="94"/>
      <c r="CE35" s="94"/>
      <c r="CF35" s="94"/>
      <c r="CG35" s="95"/>
      <c r="CH35" s="95"/>
      <c r="CI35" s="95"/>
      <c r="CJ35" s="95"/>
      <c r="CK35" s="95"/>
      <c r="CL35" s="95"/>
      <c r="CM35" s="95"/>
      <c r="CN35" s="95"/>
      <c r="CO35" s="95"/>
      <c r="CP35" s="95"/>
      <c r="CQ35" s="95"/>
      <c r="CR35" s="94">
        <v>2440.798</v>
      </c>
      <c r="CS35" s="94"/>
      <c r="CT35" s="94"/>
      <c r="CU35" s="94"/>
      <c r="CV35" s="94"/>
      <c r="CW35" s="94"/>
      <c r="CX35" s="94"/>
      <c r="CY35" s="94"/>
      <c r="CZ35" s="94"/>
      <c r="DA35" s="94"/>
      <c r="DB35" s="94"/>
      <c r="DC35" s="94"/>
      <c r="DD35" s="96">
        <f>CA35-AN35</f>
        <v>-13.034000000000106</v>
      </c>
      <c r="DE35" s="96"/>
      <c r="DF35" s="96"/>
      <c r="DG35" s="96"/>
      <c r="DH35" s="96"/>
      <c r="DI35" s="96"/>
      <c r="DJ35" s="96"/>
      <c r="DK35" s="95"/>
      <c r="DL35" s="95"/>
      <c r="DM35" s="95"/>
      <c r="DN35" s="95"/>
      <c r="DO35" s="95"/>
      <c r="DP35" s="95"/>
      <c r="DQ35" s="95"/>
      <c r="DR35" s="95"/>
      <c r="DS35" s="95"/>
      <c r="DT35" s="95"/>
      <c r="DU35" s="96">
        <f>DD35</f>
        <v>-13.034000000000106</v>
      </c>
      <c r="DV35" s="96"/>
      <c r="DW35" s="96"/>
      <c r="DX35" s="96"/>
      <c r="DY35" s="96"/>
      <c r="DZ35" s="96"/>
      <c r="EA35" s="96"/>
      <c r="EB35" s="96"/>
      <c r="EC35" s="96"/>
      <c r="ED35" s="96"/>
      <c r="EE35" s="96"/>
      <c r="EI35" s="79">
        <v>-13.034</v>
      </c>
      <c r="EJ35" s="38" t="s">
        <v>129</v>
      </c>
    </row>
    <row r="36" spans="1:141" ht="52.5" customHeight="1">
      <c r="A36" s="120">
        <v>7</v>
      </c>
      <c r="B36" s="120"/>
      <c r="C36" s="120"/>
      <c r="D36" s="120"/>
      <c r="E36" s="120">
        <v>1513400</v>
      </c>
      <c r="F36" s="120"/>
      <c r="G36" s="120"/>
      <c r="H36" s="120"/>
      <c r="I36" s="121">
        <v>1090</v>
      </c>
      <c r="J36" s="121"/>
      <c r="K36" s="121"/>
      <c r="L36" s="121"/>
      <c r="M36" s="121"/>
      <c r="N36" s="118" t="s">
        <v>88</v>
      </c>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22">
        <v>74.06</v>
      </c>
      <c r="AO36" s="122"/>
      <c r="AP36" s="122"/>
      <c r="AQ36" s="122"/>
      <c r="AR36" s="122"/>
      <c r="AS36" s="122"/>
      <c r="AT36" s="122"/>
      <c r="AU36" s="122"/>
      <c r="AV36" s="122"/>
      <c r="AW36" s="122"/>
      <c r="AX36" s="122"/>
      <c r="AY36" s="122"/>
      <c r="AZ36" s="122"/>
      <c r="BA36" s="122"/>
      <c r="BB36" s="95"/>
      <c r="BC36" s="95"/>
      <c r="BD36" s="95"/>
      <c r="BE36" s="95"/>
      <c r="BF36" s="95"/>
      <c r="BG36" s="95"/>
      <c r="BH36" s="95"/>
      <c r="BI36" s="95"/>
      <c r="BJ36" s="95"/>
      <c r="BK36" s="95"/>
      <c r="BL36" s="95"/>
      <c r="BM36" s="95"/>
      <c r="BN36" s="95"/>
      <c r="BO36" s="95"/>
      <c r="BP36" s="96">
        <v>74.06</v>
      </c>
      <c r="BQ36" s="96"/>
      <c r="BR36" s="96"/>
      <c r="BS36" s="96"/>
      <c r="BT36" s="96"/>
      <c r="BU36" s="96"/>
      <c r="BV36" s="96"/>
      <c r="BW36" s="96"/>
      <c r="BX36" s="96"/>
      <c r="BY36" s="96"/>
      <c r="BZ36" s="96"/>
      <c r="CA36" s="96">
        <v>74.003</v>
      </c>
      <c r="CB36" s="96"/>
      <c r="CC36" s="96"/>
      <c r="CD36" s="96"/>
      <c r="CE36" s="96"/>
      <c r="CF36" s="96"/>
      <c r="CG36" s="95"/>
      <c r="CH36" s="95"/>
      <c r="CI36" s="95"/>
      <c r="CJ36" s="95"/>
      <c r="CK36" s="95"/>
      <c r="CL36" s="95"/>
      <c r="CM36" s="95"/>
      <c r="CN36" s="95"/>
      <c r="CO36" s="95"/>
      <c r="CP36" s="95"/>
      <c r="CQ36" s="95"/>
      <c r="CR36" s="96">
        <v>74.003</v>
      </c>
      <c r="CS36" s="96"/>
      <c r="CT36" s="96"/>
      <c r="CU36" s="96"/>
      <c r="CV36" s="96"/>
      <c r="CW36" s="96"/>
      <c r="CX36" s="96"/>
      <c r="CY36" s="96"/>
      <c r="CZ36" s="96"/>
      <c r="DA36" s="96"/>
      <c r="DB36" s="96"/>
      <c r="DC36" s="96"/>
      <c r="DD36" s="96">
        <v>-0.057</v>
      </c>
      <c r="DE36" s="96"/>
      <c r="DF36" s="96"/>
      <c r="DG36" s="96"/>
      <c r="DH36" s="96"/>
      <c r="DI36" s="96"/>
      <c r="DJ36" s="96"/>
      <c r="DK36" s="95"/>
      <c r="DL36" s="95"/>
      <c r="DM36" s="95"/>
      <c r="DN36" s="95"/>
      <c r="DO36" s="95"/>
      <c r="DP36" s="95"/>
      <c r="DQ36" s="95"/>
      <c r="DR36" s="95"/>
      <c r="DS36" s="95"/>
      <c r="DT36" s="95"/>
      <c r="DU36" s="96">
        <v>-0.058</v>
      </c>
      <c r="DV36" s="96"/>
      <c r="DW36" s="96"/>
      <c r="DX36" s="96"/>
      <c r="DY36" s="96"/>
      <c r="DZ36" s="96"/>
      <c r="EA36" s="96"/>
      <c r="EB36" s="96"/>
      <c r="EC36" s="96"/>
      <c r="ED36" s="96"/>
      <c r="EE36" s="96"/>
      <c r="EI36" s="79">
        <v>-0.057</v>
      </c>
      <c r="EJ36" s="38" t="s">
        <v>120</v>
      </c>
      <c r="EK36" s="11"/>
    </row>
    <row r="37" spans="1:140" ht="129" customHeight="1">
      <c r="A37" s="120">
        <v>8</v>
      </c>
      <c r="B37" s="120"/>
      <c r="C37" s="120"/>
      <c r="D37" s="120"/>
      <c r="E37" s="120">
        <v>1513400</v>
      </c>
      <c r="F37" s="120"/>
      <c r="G37" s="120"/>
      <c r="H37" s="120"/>
      <c r="I37" s="121">
        <v>1090</v>
      </c>
      <c r="J37" s="121"/>
      <c r="K37" s="121"/>
      <c r="L37" s="121"/>
      <c r="M37" s="121"/>
      <c r="N37" s="118" t="s">
        <v>89</v>
      </c>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24">
        <v>533</v>
      </c>
      <c r="AO37" s="124"/>
      <c r="AP37" s="124"/>
      <c r="AQ37" s="124"/>
      <c r="AR37" s="124"/>
      <c r="AS37" s="124"/>
      <c r="AT37" s="124"/>
      <c r="AU37" s="124"/>
      <c r="AV37" s="124"/>
      <c r="AW37" s="124"/>
      <c r="AX37" s="124"/>
      <c r="AY37" s="124"/>
      <c r="AZ37" s="124"/>
      <c r="BA37" s="124"/>
      <c r="BB37" s="95"/>
      <c r="BC37" s="95"/>
      <c r="BD37" s="95"/>
      <c r="BE37" s="95"/>
      <c r="BF37" s="95"/>
      <c r="BG37" s="95"/>
      <c r="BH37" s="95"/>
      <c r="BI37" s="95"/>
      <c r="BJ37" s="95"/>
      <c r="BK37" s="95"/>
      <c r="BL37" s="95"/>
      <c r="BM37" s="95"/>
      <c r="BN37" s="95"/>
      <c r="BO37" s="95"/>
      <c r="BP37" s="94">
        <v>533</v>
      </c>
      <c r="BQ37" s="94"/>
      <c r="BR37" s="94"/>
      <c r="BS37" s="94"/>
      <c r="BT37" s="94"/>
      <c r="BU37" s="94"/>
      <c r="BV37" s="94"/>
      <c r="BW37" s="94"/>
      <c r="BX37" s="94"/>
      <c r="BY37" s="94"/>
      <c r="BZ37" s="94"/>
      <c r="CA37" s="94">
        <v>514.8</v>
      </c>
      <c r="CB37" s="94"/>
      <c r="CC37" s="94"/>
      <c r="CD37" s="94"/>
      <c r="CE37" s="94"/>
      <c r="CF37" s="94"/>
      <c r="CG37" s="95"/>
      <c r="CH37" s="95"/>
      <c r="CI37" s="95"/>
      <c r="CJ37" s="95"/>
      <c r="CK37" s="95"/>
      <c r="CL37" s="95"/>
      <c r="CM37" s="95"/>
      <c r="CN37" s="95"/>
      <c r="CO37" s="95"/>
      <c r="CP37" s="95"/>
      <c r="CQ37" s="95"/>
      <c r="CR37" s="94">
        <v>514.8</v>
      </c>
      <c r="CS37" s="94"/>
      <c r="CT37" s="94"/>
      <c r="CU37" s="94"/>
      <c r="CV37" s="94"/>
      <c r="CW37" s="94"/>
      <c r="CX37" s="94"/>
      <c r="CY37" s="94"/>
      <c r="CZ37" s="94"/>
      <c r="DA37" s="94"/>
      <c r="DB37" s="94"/>
      <c r="DC37" s="94"/>
      <c r="DD37" s="96">
        <f>CA37-AN37</f>
        <v>-18.200000000000045</v>
      </c>
      <c r="DE37" s="96"/>
      <c r="DF37" s="96"/>
      <c r="DG37" s="96"/>
      <c r="DH37" s="96"/>
      <c r="DI37" s="96"/>
      <c r="DJ37" s="96"/>
      <c r="DK37" s="95"/>
      <c r="DL37" s="95"/>
      <c r="DM37" s="95"/>
      <c r="DN37" s="95"/>
      <c r="DO37" s="95"/>
      <c r="DP37" s="95"/>
      <c r="DQ37" s="95"/>
      <c r="DR37" s="95"/>
      <c r="DS37" s="95"/>
      <c r="DT37" s="95"/>
      <c r="DU37" s="96">
        <f>DD37</f>
        <v>-18.200000000000045</v>
      </c>
      <c r="DV37" s="96"/>
      <c r="DW37" s="96"/>
      <c r="DX37" s="96"/>
      <c r="DY37" s="96"/>
      <c r="DZ37" s="96"/>
      <c r="EA37" s="96"/>
      <c r="EB37" s="96"/>
      <c r="EC37" s="96"/>
      <c r="ED37" s="96"/>
      <c r="EE37" s="96"/>
      <c r="EI37" s="79">
        <v>-18.202</v>
      </c>
      <c r="EJ37" s="38" t="s">
        <v>146</v>
      </c>
    </row>
    <row r="38" spans="1:140" ht="67.5" customHeight="1" hidden="1">
      <c r="A38" s="186">
        <v>9</v>
      </c>
      <c r="B38" s="186"/>
      <c r="C38" s="186"/>
      <c r="D38" s="186"/>
      <c r="E38" s="120">
        <v>1513400</v>
      </c>
      <c r="F38" s="120"/>
      <c r="G38" s="120"/>
      <c r="H38" s="120"/>
      <c r="I38" s="121">
        <v>1090</v>
      </c>
      <c r="J38" s="121"/>
      <c r="K38" s="121"/>
      <c r="L38" s="121"/>
      <c r="M38" s="121"/>
      <c r="N38" s="118" t="s">
        <v>90</v>
      </c>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24">
        <v>0</v>
      </c>
      <c r="AO38" s="124"/>
      <c r="AP38" s="124"/>
      <c r="AQ38" s="124"/>
      <c r="AR38" s="124"/>
      <c r="AS38" s="124"/>
      <c r="AT38" s="124"/>
      <c r="AU38" s="124"/>
      <c r="AV38" s="124"/>
      <c r="AW38" s="124"/>
      <c r="AX38" s="124"/>
      <c r="AY38" s="124"/>
      <c r="AZ38" s="124"/>
      <c r="BA38" s="124"/>
      <c r="BB38" s="95"/>
      <c r="BC38" s="95"/>
      <c r="BD38" s="95"/>
      <c r="BE38" s="95"/>
      <c r="BF38" s="95"/>
      <c r="BG38" s="95"/>
      <c r="BH38" s="95"/>
      <c r="BI38" s="95"/>
      <c r="BJ38" s="95"/>
      <c r="BK38" s="95"/>
      <c r="BL38" s="95"/>
      <c r="BM38" s="95"/>
      <c r="BN38" s="95"/>
      <c r="BO38" s="95"/>
      <c r="BP38" s="94">
        <v>0</v>
      </c>
      <c r="BQ38" s="94"/>
      <c r="BR38" s="94"/>
      <c r="BS38" s="94"/>
      <c r="BT38" s="94"/>
      <c r="BU38" s="94"/>
      <c r="BV38" s="94"/>
      <c r="BW38" s="94"/>
      <c r="BX38" s="94"/>
      <c r="BY38" s="94"/>
      <c r="BZ38" s="94"/>
      <c r="CA38" s="94">
        <v>0</v>
      </c>
      <c r="CB38" s="94"/>
      <c r="CC38" s="94"/>
      <c r="CD38" s="94"/>
      <c r="CE38" s="94"/>
      <c r="CF38" s="94"/>
      <c r="CG38" s="95"/>
      <c r="CH38" s="95"/>
      <c r="CI38" s="95"/>
      <c r="CJ38" s="95"/>
      <c r="CK38" s="95"/>
      <c r="CL38" s="95"/>
      <c r="CM38" s="95"/>
      <c r="CN38" s="95"/>
      <c r="CO38" s="95"/>
      <c r="CP38" s="95"/>
      <c r="CQ38" s="95"/>
      <c r="CR38" s="94">
        <v>0</v>
      </c>
      <c r="CS38" s="94"/>
      <c r="CT38" s="94"/>
      <c r="CU38" s="94"/>
      <c r="CV38" s="94"/>
      <c r="CW38" s="94"/>
      <c r="CX38" s="94"/>
      <c r="CY38" s="94"/>
      <c r="CZ38" s="94"/>
      <c r="DA38" s="94"/>
      <c r="DB38" s="94"/>
      <c r="DC38" s="94"/>
      <c r="DD38" s="96">
        <f>CA38-AN38</f>
        <v>0</v>
      </c>
      <c r="DE38" s="96"/>
      <c r="DF38" s="96"/>
      <c r="DG38" s="96"/>
      <c r="DH38" s="96"/>
      <c r="DI38" s="96"/>
      <c r="DJ38" s="96"/>
      <c r="DK38" s="95"/>
      <c r="DL38" s="95"/>
      <c r="DM38" s="95"/>
      <c r="DN38" s="95"/>
      <c r="DO38" s="95"/>
      <c r="DP38" s="95"/>
      <c r="DQ38" s="95"/>
      <c r="DR38" s="95"/>
      <c r="DS38" s="95"/>
      <c r="DT38" s="95"/>
      <c r="DU38" s="96">
        <v>0</v>
      </c>
      <c r="DV38" s="96"/>
      <c r="DW38" s="96"/>
      <c r="DX38" s="96"/>
      <c r="DY38" s="96"/>
      <c r="DZ38" s="96"/>
      <c r="EA38" s="96"/>
      <c r="EB38" s="96"/>
      <c r="EC38" s="96"/>
      <c r="ED38" s="96"/>
      <c r="EE38" s="96"/>
      <c r="EI38" s="31"/>
      <c r="EJ38" s="31"/>
    </row>
    <row r="39" spans="1:140" ht="109.5" customHeight="1">
      <c r="A39" s="120">
        <v>9</v>
      </c>
      <c r="B39" s="120"/>
      <c r="C39" s="120"/>
      <c r="D39" s="120"/>
      <c r="E39" s="120">
        <v>1513400</v>
      </c>
      <c r="F39" s="120"/>
      <c r="G39" s="120"/>
      <c r="H39" s="120"/>
      <c r="I39" s="121">
        <v>1090</v>
      </c>
      <c r="J39" s="121"/>
      <c r="K39" s="121"/>
      <c r="L39" s="121"/>
      <c r="M39" s="121"/>
      <c r="N39" s="119" t="s">
        <v>33</v>
      </c>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96">
        <v>15.484</v>
      </c>
      <c r="AO39" s="96"/>
      <c r="AP39" s="96"/>
      <c r="AQ39" s="96"/>
      <c r="AR39" s="96"/>
      <c r="AS39" s="96"/>
      <c r="AT39" s="96"/>
      <c r="AU39" s="96"/>
      <c r="AV39" s="96"/>
      <c r="AW39" s="96"/>
      <c r="AX39" s="96"/>
      <c r="AY39" s="96"/>
      <c r="AZ39" s="96"/>
      <c r="BA39" s="96"/>
      <c r="BB39" s="95"/>
      <c r="BC39" s="95"/>
      <c r="BD39" s="95"/>
      <c r="BE39" s="95"/>
      <c r="BF39" s="95"/>
      <c r="BG39" s="95"/>
      <c r="BH39" s="95"/>
      <c r="BI39" s="95"/>
      <c r="BJ39" s="95"/>
      <c r="BK39" s="95"/>
      <c r="BL39" s="95"/>
      <c r="BM39" s="95"/>
      <c r="BN39" s="95"/>
      <c r="BO39" s="95"/>
      <c r="BP39" s="96">
        <v>15.484</v>
      </c>
      <c r="BQ39" s="96"/>
      <c r="BR39" s="96"/>
      <c r="BS39" s="96"/>
      <c r="BT39" s="96"/>
      <c r="BU39" s="96"/>
      <c r="BV39" s="96"/>
      <c r="BW39" s="96"/>
      <c r="BX39" s="96"/>
      <c r="BY39" s="96"/>
      <c r="BZ39" s="96"/>
      <c r="CA39" s="96">
        <v>7.742</v>
      </c>
      <c r="CB39" s="96"/>
      <c r="CC39" s="96"/>
      <c r="CD39" s="96"/>
      <c r="CE39" s="96"/>
      <c r="CF39" s="96"/>
      <c r="CG39" s="95"/>
      <c r="CH39" s="95"/>
      <c r="CI39" s="95"/>
      <c r="CJ39" s="95"/>
      <c r="CK39" s="95"/>
      <c r="CL39" s="95"/>
      <c r="CM39" s="95"/>
      <c r="CN39" s="95"/>
      <c r="CO39" s="95"/>
      <c r="CP39" s="95"/>
      <c r="CQ39" s="95"/>
      <c r="CR39" s="96">
        <v>7.742</v>
      </c>
      <c r="CS39" s="96"/>
      <c r="CT39" s="96"/>
      <c r="CU39" s="96"/>
      <c r="CV39" s="96"/>
      <c r="CW39" s="96"/>
      <c r="CX39" s="96"/>
      <c r="CY39" s="96"/>
      <c r="CZ39" s="96"/>
      <c r="DA39" s="96"/>
      <c r="DB39" s="96"/>
      <c r="DC39" s="96"/>
      <c r="DD39" s="95">
        <v>-7.742</v>
      </c>
      <c r="DE39" s="95"/>
      <c r="DF39" s="95"/>
      <c r="DG39" s="95"/>
      <c r="DH39" s="95"/>
      <c r="DI39" s="95"/>
      <c r="DJ39" s="95"/>
      <c r="DK39" s="95"/>
      <c r="DL39" s="95"/>
      <c r="DM39" s="95"/>
      <c r="DN39" s="95"/>
      <c r="DO39" s="95"/>
      <c r="DP39" s="95"/>
      <c r="DQ39" s="95"/>
      <c r="DR39" s="95"/>
      <c r="DS39" s="95"/>
      <c r="DT39" s="95"/>
      <c r="DU39" s="95">
        <f>DD39</f>
        <v>-7.742</v>
      </c>
      <c r="DV39" s="95"/>
      <c r="DW39" s="95"/>
      <c r="DX39" s="95"/>
      <c r="DY39" s="95"/>
      <c r="DZ39" s="95"/>
      <c r="EA39" s="95"/>
      <c r="EB39" s="95"/>
      <c r="EC39" s="95"/>
      <c r="ED39" s="95"/>
      <c r="EE39" s="95"/>
      <c r="EI39" s="79">
        <v>-7.742</v>
      </c>
      <c r="EJ39" s="73" t="s">
        <v>121</v>
      </c>
    </row>
    <row r="40" spans="1:140" ht="68.25" customHeight="1">
      <c r="A40" s="120">
        <v>10</v>
      </c>
      <c r="B40" s="120"/>
      <c r="C40" s="120"/>
      <c r="D40" s="120"/>
      <c r="E40" s="120">
        <v>1513400</v>
      </c>
      <c r="F40" s="120"/>
      <c r="G40" s="120"/>
      <c r="H40" s="120"/>
      <c r="I40" s="121">
        <v>1090</v>
      </c>
      <c r="J40" s="121"/>
      <c r="K40" s="121"/>
      <c r="L40" s="121"/>
      <c r="M40" s="121"/>
      <c r="N40" s="119" t="s">
        <v>34</v>
      </c>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96">
        <v>78.975</v>
      </c>
      <c r="AO40" s="96"/>
      <c r="AP40" s="96"/>
      <c r="AQ40" s="96"/>
      <c r="AR40" s="96"/>
      <c r="AS40" s="96"/>
      <c r="AT40" s="96"/>
      <c r="AU40" s="96"/>
      <c r="AV40" s="96"/>
      <c r="AW40" s="96"/>
      <c r="AX40" s="96"/>
      <c r="AY40" s="96"/>
      <c r="AZ40" s="96"/>
      <c r="BA40" s="96"/>
      <c r="BB40" s="95"/>
      <c r="BC40" s="95"/>
      <c r="BD40" s="95"/>
      <c r="BE40" s="95"/>
      <c r="BF40" s="95"/>
      <c r="BG40" s="95"/>
      <c r="BH40" s="95"/>
      <c r="BI40" s="95"/>
      <c r="BJ40" s="95"/>
      <c r="BK40" s="95"/>
      <c r="BL40" s="95"/>
      <c r="BM40" s="95"/>
      <c r="BN40" s="95"/>
      <c r="BO40" s="95"/>
      <c r="BP40" s="96">
        <v>78.975</v>
      </c>
      <c r="BQ40" s="96"/>
      <c r="BR40" s="96"/>
      <c r="BS40" s="96"/>
      <c r="BT40" s="96"/>
      <c r="BU40" s="96"/>
      <c r="BV40" s="96"/>
      <c r="BW40" s="96"/>
      <c r="BX40" s="96"/>
      <c r="BY40" s="96"/>
      <c r="BZ40" s="96"/>
      <c r="CA40" s="96">
        <v>78.975</v>
      </c>
      <c r="CB40" s="96"/>
      <c r="CC40" s="96"/>
      <c r="CD40" s="96"/>
      <c r="CE40" s="96"/>
      <c r="CF40" s="96"/>
      <c r="CG40" s="95"/>
      <c r="CH40" s="95"/>
      <c r="CI40" s="95"/>
      <c r="CJ40" s="95"/>
      <c r="CK40" s="95"/>
      <c r="CL40" s="95"/>
      <c r="CM40" s="95"/>
      <c r="CN40" s="95"/>
      <c r="CO40" s="95"/>
      <c r="CP40" s="95"/>
      <c r="CQ40" s="95"/>
      <c r="CR40" s="96">
        <v>78.975</v>
      </c>
      <c r="CS40" s="96"/>
      <c r="CT40" s="96"/>
      <c r="CU40" s="96"/>
      <c r="CV40" s="96"/>
      <c r="CW40" s="96"/>
      <c r="CX40" s="96"/>
      <c r="CY40" s="96"/>
      <c r="CZ40" s="96"/>
      <c r="DA40" s="96"/>
      <c r="DB40" s="96"/>
      <c r="DC40" s="96"/>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I40" s="31"/>
      <c r="EJ40" s="31"/>
    </row>
    <row r="41" spans="1:140" ht="48" customHeight="1">
      <c r="A41" s="120">
        <v>11</v>
      </c>
      <c r="B41" s="120"/>
      <c r="C41" s="120"/>
      <c r="D41" s="120"/>
      <c r="E41" s="120">
        <v>1513400</v>
      </c>
      <c r="F41" s="120"/>
      <c r="G41" s="120"/>
      <c r="H41" s="120"/>
      <c r="I41" s="121">
        <v>1090</v>
      </c>
      <c r="J41" s="121"/>
      <c r="K41" s="121"/>
      <c r="L41" s="121"/>
      <c r="M41" s="121"/>
      <c r="N41" s="118" t="s">
        <v>106</v>
      </c>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96">
        <v>231.6</v>
      </c>
      <c r="AO41" s="96"/>
      <c r="AP41" s="96"/>
      <c r="AQ41" s="96"/>
      <c r="AR41" s="96"/>
      <c r="AS41" s="96"/>
      <c r="AT41" s="96"/>
      <c r="AU41" s="96"/>
      <c r="AV41" s="96"/>
      <c r="AW41" s="96"/>
      <c r="AX41" s="96"/>
      <c r="AY41" s="96"/>
      <c r="AZ41" s="96"/>
      <c r="BA41" s="96"/>
      <c r="BB41" s="95"/>
      <c r="BC41" s="95"/>
      <c r="BD41" s="95"/>
      <c r="BE41" s="95"/>
      <c r="BF41" s="95"/>
      <c r="BG41" s="95"/>
      <c r="BH41" s="95"/>
      <c r="BI41" s="95"/>
      <c r="BJ41" s="95"/>
      <c r="BK41" s="95"/>
      <c r="BL41" s="95"/>
      <c r="BM41" s="95"/>
      <c r="BN41" s="95"/>
      <c r="BO41" s="95"/>
      <c r="BP41" s="96">
        <v>231.6</v>
      </c>
      <c r="BQ41" s="96"/>
      <c r="BR41" s="96"/>
      <c r="BS41" s="96"/>
      <c r="BT41" s="96"/>
      <c r="BU41" s="96"/>
      <c r="BV41" s="96"/>
      <c r="BW41" s="96"/>
      <c r="BX41" s="96"/>
      <c r="BY41" s="96"/>
      <c r="BZ41" s="96"/>
      <c r="CA41" s="96">
        <v>231.6</v>
      </c>
      <c r="CB41" s="96"/>
      <c r="CC41" s="96"/>
      <c r="CD41" s="96"/>
      <c r="CE41" s="96"/>
      <c r="CF41" s="96"/>
      <c r="CG41" s="95"/>
      <c r="CH41" s="95"/>
      <c r="CI41" s="95"/>
      <c r="CJ41" s="95"/>
      <c r="CK41" s="95"/>
      <c r="CL41" s="95"/>
      <c r="CM41" s="95"/>
      <c r="CN41" s="95"/>
      <c r="CO41" s="95"/>
      <c r="CP41" s="95"/>
      <c r="CQ41" s="95"/>
      <c r="CR41" s="96">
        <v>231.6</v>
      </c>
      <c r="CS41" s="96"/>
      <c r="CT41" s="96"/>
      <c r="CU41" s="96"/>
      <c r="CV41" s="96"/>
      <c r="CW41" s="96"/>
      <c r="CX41" s="96"/>
      <c r="CY41" s="96"/>
      <c r="CZ41" s="96"/>
      <c r="DA41" s="96"/>
      <c r="DB41" s="96"/>
      <c r="DC41" s="96"/>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I41" s="31"/>
      <c r="EJ41" s="31"/>
    </row>
    <row r="42" spans="1:140" ht="24" customHeight="1">
      <c r="A42" s="120">
        <v>12</v>
      </c>
      <c r="B42" s="120"/>
      <c r="C42" s="120"/>
      <c r="D42" s="120"/>
      <c r="E42" s="120">
        <v>1513400</v>
      </c>
      <c r="F42" s="120"/>
      <c r="G42" s="120"/>
      <c r="H42" s="120"/>
      <c r="I42" s="121">
        <v>1090</v>
      </c>
      <c r="J42" s="121"/>
      <c r="K42" s="121"/>
      <c r="L42" s="121"/>
      <c r="M42" s="121"/>
      <c r="N42" s="119" t="s">
        <v>35</v>
      </c>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96">
        <v>202.8</v>
      </c>
      <c r="AO42" s="96"/>
      <c r="AP42" s="96"/>
      <c r="AQ42" s="96"/>
      <c r="AR42" s="96"/>
      <c r="AS42" s="96"/>
      <c r="AT42" s="96"/>
      <c r="AU42" s="96"/>
      <c r="AV42" s="96"/>
      <c r="AW42" s="96"/>
      <c r="AX42" s="96"/>
      <c r="AY42" s="96"/>
      <c r="AZ42" s="96"/>
      <c r="BA42" s="96"/>
      <c r="BB42" s="95"/>
      <c r="BC42" s="95"/>
      <c r="BD42" s="95"/>
      <c r="BE42" s="95"/>
      <c r="BF42" s="95"/>
      <c r="BG42" s="95"/>
      <c r="BH42" s="95"/>
      <c r="BI42" s="95"/>
      <c r="BJ42" s="95"/>
      <c r="BK42" s="95"/>
      <c r="BL42" s="95"/>
      <c r="BM42" s="95"/>
      <c r="BN42" s="95"/>
      <c r="BO42" s="95"/>
      <c r="BP42" s="96">
        <v>202.8</v>
      </c>
      <c r="BQ42" s="96"/>
      <c r="BR42" s="96"/>
      <c r="BS42" s="96"/>
      <c r="BT42" s="96"/>
      <c r="BU42" s="96"/>
      <c r="BV42" s="96"/>
      <c r="BW42" s="96"/>
      <c r="BX42" s="96"/>
      <c r="BY42" s="96"/>
      <c r="BZ42" s="96"/>
      <c r="CA42" s="96">
        <v>202.8</v>
      </c>
      <c r="CB42" s="96"/>
      <c r="CC42" s="96"/>
      <c r="CD42" s="96"/>
      <c r="CE42" s="96"/>
      <c r="CF42" s="96"/>
      <c r="CG42" s="95"/>
      <c r="CH42" s="95"/>
      <c r="CI42" s="95"/>
      <c r="CJ42" s="95"/>
      <c r="CK42" s="95"/>
      <c r="CL42" s="95"/>
      <c r="CM42" s="95"/>
      <c r="CN42" s="95"/>
      <c r="CO42" s="95"/>
      <c r="CP42" s="95"/>
      <c r="CQ42" s="95"/>
      <c r="CR42" s="96">
        <v>202.8</v>
      </c>
      <c r="CS42" s="96"/>
      <c r="CT42" s="96"/>
      <c r="CU42" s="96"/>
      <c r="CV42" s="96"/>
      <c r="CW42" s="96"/>
      <c r="CX42" s="96"/>
      <c r="CY42" s="96"/>
      <c r="CZ42" s="96"/>
      <c r="DA42" s="96"/>
      <c r="DB42" s="96"/>
      <c r="DC42" s="96"/>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I42" s="31"/>
      <c r="EJ42" s="31"/>
    </row>
    <row r="43" spans="1:140" ht="105.75" customHeight="1">
      <c r="A43" s="120">
        <v>13</v>
      </c>
      <c r="B43" s="120"/>
      <c r="C43" s="120"/>
      <c r="D43" s="120"/>
      <c r="E43" s="120">
        <v>1513400</v>
      </c>
      <c r="F43" s="120"/>
      <c r="G43" s="120"/>
      <c r="H43" s="120"/>
      <c r="I43" s="121">
        <v>1090</v>
      </c>
      <c r="J43" s="121"/>
      <c r="K43" s="121"/>
      <c r="L43" s="121"/>
      <c r="M43" s="121"/>
      <c r="N43" s="118" t="s">
        <v>91</v>
      </c>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96">
        <v>500</v>
      </c>
      <c r="AO43" s="96"/>
      <c r="AP43" s="96"/>
      <c r="AQ43" s="96"/>
      <c r="AR43" s="96"/>
      <c r="AS43" s="96"/>
      <c r="AT43" s="96"/>
      <c r="AU43" s="96"/>
      <c r="AV43" s="96"/>
      <c r="AW43" s="96"/>
      <c r="AX43" s="96"/>
      <c r="AY43" s="96"/>
      <c r="AZ43" s="96"/>
      <c r="BA43" s="96"/>
      <c r="BB43" s="95"/>
      <c r="BC43" s="95"/>
      <c r="BD43" s="95"/>
      <c r="BE43" s="95"/>
      <c r="BF43" s="95"/>
      <c r="BG43" s="95"/>
      <c r="BH43" s="95"/>
      <c r="BI43" s="95"/>
      <c r="BJ43" s="95"/>
      <c r="BK43" s="95"/>
      <c r="BL43" s="95"/>
      <c r="BM43" s="95"/>
      <c r="BN43" s="95"/>
      <c r="BO43" s="95"/>
      <c r="BP43" s="96">
        <v>500</v>
      </c>
      <c r="BQ43" s="96"/>
      <c r="BR43" s="96"/>
      <c r="BS43" s="96"/>
      <c r="BT43" s="96"/>
      <c r="BU43" s="96"/>
      <c r="BV43" s="96"/>
      <c r="BW43" s="96"/>
      <c r="BX43" s="96"/>
      <c r="BY43" s="96"/>
      <c r="BZ43" s="96"/>
      <c r="CA43" s="96">
        <v>489.842</v>
      </c>
      <c r="CB43" s="96"/>
      <c r="CC43" s="96"/>
      <c r="CD43" s="96"/>
      <c r="CE43" s="96"/>
      <c r="CF43" s="96"/>
      <c r="CG43" s="95"/>
      <c r="CH43" s="95"/>
      <c r="CI43" s="95"/>
      <c r="CJ43" s="95"/>
      <c r="CK43" s="95"/>
      <c r="CL43" s="95"/>
      <c r="CM43" s="95"/>
      <c r="CN43" s="95"/>
      <c r="CO43" s="95"/>
      <c r="CP43" s="95"/>
      <c r="CQ43" s="95"/>
      <c r="CR43" s="96">
        <v>489.842</v>
      </c>
      <c r="CS43" s="96"/>
      <c r="CT43" s="96"/>
      <c r="CU43" s="96"/>
      <c r="CV43" s="96"/>
      <c r="CW43" s="96"/>
      <c r="CX43" s="96"/>
      <c r="CY43" s="96"/>
      <c r="CZ43" s="96"/>
      <c r="DA43" s="96"/>
      <c r="DB43" s="96"/>
      <c r="DC43" s="96"/>
      <c r="DD43" s="96">
        <f>CA43-AN43</f>
        <v>-10.158000000000015</v>
      </c>
      <c r="DE43" s="96"/>
      <c r="DF43" s="96"/>
      <c r="DG43" s="96"/>
      <c r="DH43" s="96"/>
      <c r="DI43" s="96"/>
      <c r="DJ43" s="96"/>
      <c r="DK43" s="96"/>
      <c r="DL43" s="95"/>
      <c r="DM43" s="95"/>
      <c r="DN43" s="95"/>
      <c r="DO43" s="95"/>
      <c r="DP43" s="95"/>
      <c r="DQ43" s="95"/>
      <c r="DR43" s="95"/>
      <c r="DS43" s="95"/>
      <c r="DT43" s="95"/>
      <c r="DU43" s="96">
        <f>DD43</f>
        <v>-10.158000000000015</v>
      </c>
      <c r="DV43" s="96"/>
      <c r="DW43" s="96"/>
      <c r="DX43" s="96"/>
      <c r="DY43" s="96"/>
      <c r="DZ43" s="96"/>
      <c r="EA43" s="96"/>
      <c r="EB43" s="96"/>
      <c r="EC43" s="96"/>
      <c r="ED43" s="96"/>
      <c r="EE43" s="96"/>
      <c r="EI43" s="79">
        <v>-10.158</v>
      </c>
      <c r="EJ43" s="73" t="s">
        <v>147</v>
      </c>
    </row>
    <row r="44" spans="1:141" ht="11.25" customHeight="1">
      <c r="A44" s="130" t="s">
        <v>36</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25">
        <f>AN28+AN29+AN30+AN31+AN32+AN33+AN34+AN35+AN36+AN37+AN38+AN39+AN40+AN41+AN42+AN43</f>
        <v>4401.641</v>
      </c>
      <c r="AO44" s="125"/>
      <c r="AP44" s="125"/>
      <c r="AQ44" s="125"/>
      <c r="AR44" s="125"/>
      <c r="AS44" s="125"/>
      <c r="AT44" s="125"/>
      <c r="AU44" s="125"/>
      <c r="AV44" s="125"/>
      <c r="AW44" s="125"/>
      <c r="AX44" s="125"/>
      <c r="AY44" s="125"/>
      <c r="AZ44" s="125"/>
      <c r="BA44" s="7"/>
      <c r="BB44" s="8"/>
      <c r="BC44" s="8"/>
      <c r="BD44" s="8"/>
      <c r="BE44" s="8"/>
      <c r="BF44" s="8"/>
      <c r="BG44" s="8"/>
      <c r="BH44" s="8"/>
      <c r="BI44" s="8"/>
      <c r="BJ44" s="8"/>
      <c r="BK44" s="8"/>
      <c r="BL44" s="8"/>
      <c r="BM44" s="8"/>
      <c r="BN44" s="9"/>
      <c r="BO44" s="125">
        <f>AN44</f>
        <v>4401.641</v>
      </c>
      <c r="BP44" s="125"/>
      <c r="BQ44" s="125"/>
      <c r="BR44" s="125"/>
      <c r="BS44" s="125"/>
      <c r="BT44" s="125"/>
      <c r="BU44" s="125"/>
      <c r="BV44" s="125"/>
      <c r="BW44" s="125"/>
      <c r="BX44" s="125"/>
      <c r="BY44" s="125"/>
      <c r="BZ44" s="125">
        <f>CA28+CA29+CA30+CA31+CA32+CA33+CA34+CA35+CA36+CA37+CA38+CA39+CA40+CA41+CA42+CA43</f>
        <v>4325.902</v>
      </c>
      <c r="CA44" s="125"/>
      <c r="CB44" s="125"/>
      <c r="CC44" s="125"/>
      <c r="CD44" s="125"/>
      <c r="CE44" s="125"/>
      <c r="CF44" s="7"/>
      <c r="CG44" s="8"/>
      <c r="CH44" s="8"/>
      <c r="CI44" s="8"/>
      <c r="CJ44" s="8"/>
      <c r="CK44" s="8"/>
      <c r="CL44" s="8"/>
      <c r="CM44" s="8"/>
      <c r="CN44" s="8"/>
      <c r="CO44" s="8"/>
      <c r="CP44" s="9"/>
      <c r="CQ44" s="125">
        <f>BZ44</f>
        <v>4325.902</v>
      </c>
      <c r="CR44" s="125"/>
      <c r="CS44" s="125"/>
      <c r="CT44" s="125"/>
      <c r="CU44" s="125"/>
      <c r="CV44" s="125"/>
      <c r="CW44" s="125"/>
      <c r="CX44" s="125"/>
      <c r="CY44" s="125"/>
      <c r="CZ44" s="125"/>
      <c r="DA44" s="125"/>
      <c r="DB44" s="125"/>
      <c r="DC44" s="125"/>
      <c r="DD44" s="126">
        <f>DD28+DD29+DD30+DD31+DD32+DD33+DD34+DD35+DD36+DD37+DD38+DD39+DD40+DD41+DD42+DD43</f>
        <v>-75.73900000000017</v>
      </c>
      <c r="DE44" s="127"/>
      <c r="DF44" s="127"/>
      <c r="DG44" s="127"/>
      <c r="DH44" s="127"/>
      <c r="DI44" s="127"/>
      <c r="DJ44" s="128"/>
      <c r="DK44" s="7"/>
      <c r="DL44" s="8"/>
      <c r="DM44" s="8"/>
      <c r="DN44" s="8"/>
      <c r="DO44" s="8"/>
      <c r="DP44" s="8"/>
      <c r="DQ44" s="8"/>
      <c r="DR44" s="8"/>
      <c r="DS44" s="8"/>
      <c r="DT44" s="9"/>
      <c r="DU44" s="129">
        <f>BZ44-AN44</f>
        <v>-75.73899999999958</v>
      </c>
      <c r="DV44" s="129"/>
      <c r="DW44" s="129"/>
      <c r="DX44" s="129"/>
      <c r="DY44" s="129"/>
      <c r="DZ44" s="129"/>
      <c r="EA44" s="129"/>
      <c r="EB44" s="129"/>
      <c r="EC44" s="129"/>
      <c r="ED44" s="129"/>
      <c r="EE44" s="129"/>
      <c r="EF44"/>
      <c r="EG44"/>
      <c r="EH44"/>
      <c r="EI44" s="80">
        <v>-75.739</v>
      </c>
      <c r="EJ44" s="29"/>
      <c r="EK44"/>
    </row>
    <row r="45" spans="1:141" ht="11.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row>
    <row r="46" spans="1:141" ht="11.25" customHeight="1">
      <c r="A46" s="1" t="s">
        <v>37</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s="1" t="s">
        <v>15</v>
      </c>
      <c r="DU46"/>
      <c r="DV46"/>
      <c r="DW46"/>
      <c r="DX46"/>
      <c r="DY46"/>
      <c r="DZ46"/>
      <c r="EA46"/>
      <c r="EB46"/>
      <c r="EC46"/>
      <c r="ED46"/>
      <c r="EE46"/>
      <c r="EF46"/>
      <c r="EG46"/>
      <c r="EH46"/>
      <c r="EI46"/>
      <c r="EJ46"/>
      <c r="EK46"/>
    </row>
    <row r="47" spans="1:141" ht="21.75" customHeight="1">
      <c r="A47" s="100" t="s">
        <v>38</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90" t="s">
        <v>27</v>
      </c>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t="s">
        <v>28</v>
      </c>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7" t="s">
        <v>18</v>
      </c>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9"/>
      <c r="EJ47" s="203" t="s">
        <v>108</v>
      </c>
      <c r="EK47"/>
    </row>
    <row r="48" spans="1:141" ht="21.75"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3"/>
      <c r="AS48" s="90" t="s">
        <v>19</v>
      </c>
      <c r="AT48" s="90"/>
      <c r="AU48" s="90"/>
      <c r="AV48" s="90"/>
      <c r="AW48" s="90"/>
      <c r="AX48" s="90"/>
      <c r="AY48" s="90"/>
      <c r="AZ48" s="90"/>
      <c r="BA48" s="90"/>
      <c r="BB48" s="90"/>
      <c r="BC48" s="90"/>
      <c r="BD48" s="90"/>
      <c r="BE48" s="90"/>
      <c r="BF48" s="90" t="s">
        <v>20</v>
      </c>
      <c r="BG48" s="90"/>
      <c r="BH48" s="90"/>
      <c r="BI48" s="90"/>
      <c r="BJ48" s="90"/>
      <c r="BK48" s="90"/>
      <c r="BL48" s="90"/>
      <c r="BM48" s="90"/>
      <c r="BN48" s="90"/>
      <c r="BO48" s="90"/>
      <c r="BP48" s="90"/>
      <c r="BQ48" s="90"/>
      <c r="BR48" s="90"/>
      <c r="BS48" s="90" t="s">
        <v>21</v>
      </c>
      <c r="BT48" s="90"/>
      <c r="BU48" s="90"/>
      <c r="BV48" s="90"/>
      <c r="BW48" s="90"/>
      <c r="BX48" s="90"/>
      <c r="BY48" s="90"/>
      <c r="BZ48" s="90"/>
      <c r="CA48" s="90" t="s">
        <v>19</v>
      </c>
      <c r="CB48" s="90"/>
      <c r="CC48" s="90"/>
      <c r="CD48" s="90"/>
      <c r="CE48" s="90"/>
      <c r="CF48" s="90"/>
      <c r="CG48" s="90" t="s">
        <v>20</v>
      </c>
      <c r="CH48" s="90"/>
      <c r="CI48" s="90"/>
      <c r="CJ48" s="90"/>
      <c r="CK48" s="90"/>
      <c r="CL48" s="90"/>
      <c r="CM48" s="90"/>
      <c r="CN48" s="90"/>
      <c r="CO48" s="90"/>
      <c r="CP48" s="90"/>
      <c r="CQ48" s="90"/>
      <c r="CR48" s="90" t="s">
        <v>21</v>
      </c>
      <c r="CS48" s="90"/>
      <c r="CT48" s="90"/>
      <c r="CU48" s="90"/>
      <c r="CV48" s="90"/>
      <c r="CW48" s="90"/>
      <c r="CX48" s="90"/>
      <c r="CY48" s="90"/>
      <c r="CZ48" s="90"/>
      <c r="DA48" s="90"/>
      <c r="DB48" s="90"/>
      <c r="DC48" s="90"/>
      <c r="DD48" s="90" t="s">
        <v>19</v>
      </c>
      <c r="DE48" s="90"/>
      <c r="DF48" s="90"/>
      <c r="DG48" s="90"/>
      <c r="DH48" s="90"/>
      <c r="DI48" s="90"/>
      <c r="DJ48" s="90"/>
      <c r="DK48" s="90" t="s">
        <v>20</v>
      </c>
      <c r="DL48" s="90"/>
      <c r="DM48" s="90"/>
      <c r="DN48" s="90"/>
      <c r="DO48" s="90"/>
      <c r="DP48" s="90"/>
      <c r="DQ48" s="90"/>
      <c r="DR48" s="90"/>
      <c r="DS48" s="90"/>
      <c r="DT48" s="90"/>
      <c r="DU48" s="90" t="s">
        <v>21</v>
      </c>
      <c r="DV48" s="90"/>
      <c r="DW48" s="90"/>
      <c r="DX48" s="90"/>
      <c r="DY48" s="90"/>
      <c r="DZ48" s="90"/>
      <c r="EA48" s="90"/>
      <c r="EB48" s="90"/>
      <c r="EC48" s="90"/>
      <c r="ED48" s="90"/>
      <c r="EE48" s="90"/>
      <c r="EF48"/>
      <c r="EG48"/>
      <c r="EH48"/>
      <c r="EI48" s="39" t="s">
        <v>36</v>
      </c>
      <c r="EJ48" s="204"/>
      <c r="EK48"/>
    </row>
    <row r="49" spans="1:141" ht="11.25" customHeight="1">
      <c r="A49" s="108">
        <v>1</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v>2</v>
      </c>
      <c r="AT49" s="108"/>
      <c r="AU49" s="108"/>
      <c r="AV49" s="108"/>
      <c r="AW49" s="108"/>
      <c r="AX49" s="108"/>
      <c r="AY49" s="108"/>
      <c r="AZ49" s="108"/>
      <c r="BA49" s="108"/>
      <c r="BB49" s="108"/>
      <c r="BC49" s="108"/>
      <c r="BD49" s="108"/>
      <c r="BE49" s="108"/>
      <c r="BF49" s="108">
        <v>3</v>
      </c>
      <c r="BG49" s="108"/>
      <c r="BH49" s="108"/>
      <c r="BI49" s="108"/>
      <c r="BJ49" s="108"/>
      <c r="BK49" s="108"/>
      <c r="BL49" s="108"/>
      <c r="BM49" s="108"/>
      <c r="BN49" s="108"/>
      <c r="BO49" s="108"/>
      <c r="BP49" s="108"/>
      <c r="BQ49" s="108"/>
      <c r="BR49" s="108"/>
      <c r="BS49" s="108">
        <v>4</v>
      </c>
      <c r="BT49" s="108"/>
      <c r="BU49" s="108"/>
      <c r="BV49" s="108"/>
      <c r="BW49" s="108"/>
      <c r="BX49" s="108"/>
      <c r="BY49" s="108"/>
      <c r="BZ49" s="108"/>
      <c r="CA49" s="108">
        <v>5</v>
      </c>
      <c r="CB49" s="108"/>
      <c r="CC49" s="108"/>
      <c r="CD49" s="108"/>
      <c r="CE49" s="108"/>
      <c r="CF49" s="108"/>
      <c r="CG49" s="108">
        <v>6</v>
      </c>
      <c r="CH49" s="108"/>
      <c r="CI49" s="108"/>
      <c r="CJ49" s="108"/>
      <c r="CK49" s="108"/>
      <c r="CL49" s="108"/>
      <c r="CM49" s="108"/>
      <c r="CN49" s="108"/>
      <c r="CO49" s="108"/>
      <c r="CP49" s="108"/>
      <c r="CQ49" s="108"/>
      <c r="CR49" s="108">
        <v>7</v>
      </c>
      <c r="CS49" s="108"/>
      <c r="CT49" s="108"/>
      <c r="CU49" s="108"/>
      <c r="CV49" s="108"/>
      <c r="CW49" s="108"/>
      <c r="CX49" s="108"/>
      <c r="CY49" s="108"/>
      <c r="CZ49" s="108"/>
      <c r="DA49" s="108"/>
      <c r="DB49" s="108"/>
      <c r="DC49" s="108"/>
      <c r="DD49" s="108">
        <v>8</v>
      </c>
      <c r="DE49" s="108"/>
      <c r="DF49" s="108"/>
      <c r="DG49" s="108"/>
      <c r="DH49" s="108"/>
      <c r="DI49" s="108"/>
      <c r="DJ49" s="108"/>
      <c r="DK49" s="108">
        <v>9</v>
      </c>
      <c r="DL49" s="108"/>
      <c r="DM49" s="108"/>
      <c r="DN49" s="108"/>
      <c r="DO49" s="108"/>
      <c r="DP49" s="108"/>
      <c r="DQ49" s="108"/>
      <c r="DR49" s="108"/>
      <c r="DS49" s="108"/>
      <c r="DT49" s="108"/>
      <c r="DU49" s="108">
        <v>10</v>
      </c>
      <c r="DV49" s="108"/>
      <c r="DW49" s="108"/>
      <c r="DX49" s="108"/>
      <c r="DY49" s="108"/>
      <c r="DZ49" s="108"/>
      <c r="EA49" s="108"/>
      <c r="EB49" s="108"/>
      <c r="EC49" s="108"/>
      <c r="ED49" s="108"/>
      <c r="EE49" s="108"/>
      <c r="EF49"/>
      <c r="EG49"/>
      <c r="EH49"/>
      <c r="EI49" s="39">
        <v>10</v>
      </c>
      <c r="EJ49" s="39">
        <v>11</v>
      </c>
      <c r="EK49"/>
    </row>
    <row r="50" spans="1:140" s="6" customFormat="1" ht="11.25" customHeight="1">
      <c r="A50" s="131" t="s">
        <v>39</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I50" s="28"/>
      <c r="EJ50" s="28"/>
    </row>
    <row r="51" spans="1:141" ht="73.5" customHeight="1">
      <c r="A51" s="133" t="s">
        <v>107</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5"/>
      <c r="AS51" s="136">
        <v>3946.191</v>
      </c>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f>AS51+BF51</f>
        <v>3946.191</v>
      </c>
      <c r="BT51" s="136"/>
      <c r="BU51" s="136"/>
      <c r="BV51" s="136"/>
      <c r="BW51" s="136"/>
      <c r="BX51" s="136"/>
      <c r="BY51" s="136"/>
      <c r="BZ51" s="136"/>
      <c r="CA51" s="136">
        <v>3883.002</v>
      </c>
      <c r="CB51" s="136"/>
      <c r="CC51" s="136"/>
      <c r="CD51" s="136"/>
      <c r="CE51" s="136"/>
      <c r="CF51" s="136"/>
      <c r="CG51" s="136"/>
      <c r="CH51" s="136"/>
      <c r="CI51" s="136"/>
      <c r="CJ51" s="136"/>
      <c r="CK51" s="136"/>
      <c r="CL51" s="136"/>
      <c r="CM51" s="136"/>
      <c r="CN51" s="136"/>
      <c r="CO51" s="136"/>
      <c r="CP51" s="136"/>
      <c r="CQ51" s="136"/>
      <c r="CR51" s="136">
        <f>CA51+CG51</f>
        <v>3883.002</v>
      </c>
      <c r="CS51" s="136"/>
      <c r="CT51" s="136"/>
      <c r="CU51" s="136"/>
      <c r="CV51" s="136"/>
      <c r="CW51" s="136"/>
      <c r="CX51" s="136"/>
      <c r="CY51" s="136"/>
      <c r="CZ51" s="136"/>
      <c r="DA51" s="136"/>
      <c r="DB51" s="136"/>
      <c r="DC51" s="136"/>
      <c r="DD51" s="136">
        <f>CA51-AS51</f>
        <v>-63.18899999999985</v>
      </c>
      <c r="DE51" s="136"/>
      <c r="DF51" s="136"/>
      <c r="DG51" s="136"/>
      <c r="DH51" s="136"/>
      <c r="DI51" s="136"/>
      <c r="DJ51" s="136"/>
      <c r="DK51" s="136"/>
      <c r="DL51" s="136"/>
      <c r="DM51" s="136"/>
      <c r="DN51" s="136"/>
      <c r="DO51" s="136"/>
      <c r="DP51" s="136"/>
      <c r="DQ51" s="136"/>
      <c r="DR51" s="136"/>
      <c r="DS51" s="136"/>
      <c r="DT51" s="136"/>
      <c r="DU51" s="136">
        <f>DD51+DK51</f>
        <v>-63.18899999999985</v>
      </c>
      <c r="DV51" s="136"/>
      <c r="DW51" s="136"/>
      <c r="DX51" s="136"/>
      <c r="DY51" s="136"/>
      <c r="DZ51" s="136"/>
      <c r="EA51" s="136"/>
      <c r="EB51" s="136"/>
      <c r="EC51" s="136"/>
      <c r="ED51" s="136"/>
      <c r="EE51" s="136"/>
      <c r="EF51"/>
      <c r="EG51"/>
      <c r="EH51"/>
      <c r="EI51" s="81">
        <v>-63.189</v>
      </c>
      <c r="EJ51" s="37" t="s">
        <v>133</v>
      </c>
      <c r="EK51"/>
    </row>
    <row r="52" spans="1:141" ht="21" customHeight="1">
      <c r="A52" s="137" t="s">
        <v>40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6">
        <f>17+129</f>
        <v>146</v>
      </c>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f>AS52+BF52</f>
        <v>146</v>
      </c>
      <c r="BT52" s="136"/>
      <c r="BU52" s="136"/>
      <c r="BV52" s="136"/>
      <c r="BW52" s="136"/>
      <c r="BX52" s="136"/>
      <c r="BY52" s="136"/>
      <c r="BZ52" s="136"/>
      <c r="CA52" s="136">
        <f>17+128</f>
        <v>145</v>
      </c>
      <c r="CB52" s="136"/>
      <c r="CC52" s="136"/>
      <c r="CD52" s="136"/>
      <c r="CE52" s="136"/>
      <c r="CF52" s="136"/>
      <c r="CG52" s="136"/>
      <c r="CH52" s="136"/>
      <c r="CI52" s="136"/>
      <c r="CJ52" s="136"/>
      <c r="CK52" s="136"/>
      <c r="CL52" s="136"/>
      <c r="CM52" s="136"/>
      <c r="CN52" s="136"/>
      <c r="CO52" s="136"/>
      <c r="CP52" s="136"/>
      <c r="CQ52" s="136"/>
      <c r="CR52" s="136">
        <f>CA52+CG52</f>
        <v>145</v>
      </c>
      <c r="CS52" s="136"/>
      <c r="CT52" s="136"/>
      <c r="CU52" s="136"/>
      <c r="CV52" s="136"/>
      <c r="CW52" s="136"/>
      <c r="CX52" s="136"/>
      <c r="CY52" s="136"/>
      <c r="CZ52" s="136"/>
      <c r="DA52" s="136"/>
      <c r="DB52" s="136"/>
      <c r="DC52" s="136"/>
      <c r="DD52" s="136">
        <f>CA52-AS52</f>
        <v>-1</v>
      </c>
      <c r="DE52" s="136"/>
      <c r="DF52" s="136"/>
      <c r="DG52" s="136"/>
      <c r="DH52" s="136"/>
      <c r="DI52" s="136"/>
      <c r="DJ52" s="136"/>
      <c r="DK52" s="136"/>
      <c r="DL52" s="136"/>
      <c r="DM52" s="136"/>
      <c r="DN52" s="136"/>
      <c r="DO52" s="136"/>
      <c r="DP52" s="136"/>
      <c r="DQ52" s="136"/>
      <c r="DR52" s="136"/>
      <c r="DS52" s="136"/>
      <c r="DT52" s="136"/>
      <c r="DU52" s="136">
        <f>DD52+DK52</f>
        <v>-1</v>
      </c>
      <c r="DV52" s="136"/>
      <c r="DW52" s="136"/>
      <c r="DX52" s="136"/>
      <c r="DY52" s="136"/>
      <c r="DZ52" s="136"/>
      <c r="EA52" s="136"/>
      <c r="EB52" s="136"/>
      <c r="EC52" s="136"/>
      <c r="ED52" s="136"/>
      <c r="EE52" s="136"/>
      <c r="EF52"/>
      <c r="EG52"/>
      <c r="EH52"/>
      <c r="EI52" s="82">
        <v>-1</v>
      </c>
      <c r="EJ52" s="29"/>
      <c r="EK52"/>
    </row>
    <row r="53" spans="1:140" s="6" customFormat="1" ht="11.25" customHeight="1">
      <c r="A53" s="131" t="s">
        <v>41</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2">
        <f>AS51+AS52</f>
        <v>4092.191</v>
      </c>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6">
        <f>AS53+BF53</f>
        <v>4092.191</v>
      </c>
      <c r="BT53" s="136"/>
      <c r="BU53" s="136"/>
      <c r="BV53" s="136"/>
      <c r="BW53" s="136"/>
      <c r="BX53" s="136"/>
      <c r="BY53" s="136"/>
      <c r="BZ53" s="136"/>
      <c r="CA53" s="132">
        <f>CA51+CA52</f>
        <v>4028.002</v>
      </c>
      <c r="CB53" s="132"/>
      <c r="CC53" s="132"/>
      <c r="CD53" s="132"/>
      <c r="CE53" s="132"/>
      <c r="CF53" s="132"/>
      <c r="CG53" s="132"/>
      <c r="CH53" s="132"/>
      <c r="CI53" s="132"/>
      <c r="CJ53" s="132"/>
      <c r="CK53" s="132"/>
      <c r="CL53" s="132"/>
      <c r="CM53" s="132"/>
      <c r="CN53" s="132"/>
      <c r="CO53" s="132"/>
      <c r="CP53" s="132"/>
      <c r="CQ53" s="132"/>
      <c r="CR53" s="136">
        <f>CA53+CG53</f>
        <v>4028.002</v>
      </c>
      <c r="CS53" s="136"/>
      <c r="CT53" s="136"/>
      <c r="CU53" s="136"/>
      <c r="CV53" s="136"/>
      <c r="CW53" s="136"/>
      <c r="CX53" s="136"/>
      <c r="CY53" s="136"/>
      <c r="CZ53" s="136"/>
      <c r="DA53" s="136"/>
      <c r="DB53" s="136"/>
      <c r="DC53" s="136"/>
      <c r="DD53" s="132">
        <f>DD51+DD52</f>
        <v>-64.18899999999985</v>
      </c>
      <c r="DE53" s="132"/>
      <c r="DF53" s="132"/>
      <c r="DG53" s="132"/>
      <c r="DH53" s="132"/>
      <c r="DI53" s="132"/>
      <c r="DJ53" s="132"/>
      <c r="DK53" s="132"/>
      <c r="DL53" s="132"/>
      <c r="DM53" s="132"/>
      <c r="DN53" s="132"/>
      <c r="DO53" s="132"/>
      <c r="DP53" s="132"/>
      <c r="DQ53" s="132"/>
      <c r="DR53" s="132"/>
      <c r="DS53" s="132"/>
      <c r="DT53" s="132"/>
      <c r="DU53" s="132">
        <f>DU51+DU52</f>
        <v>-64.18899999999985</v>
      </c>
      <c r="DV53" s="132"/>
      <c r="DW53" s="132"/>
      <c r="DX53" s="132"/>
      <c r="DY53" s="132"/>
      <c r="DZ53" s="132"/>
      <c r="EA53" s="132"/>
      <c r="EB53" s="132"/>
      <c r="EC53" s="132"/>
      <c r="ED53" s="132"/>
      <c r="EE53" s="132"/>
      <c r="EI53" s="83">
        <v>-64.189</v>
      </c>
      <c r="EJ53" s="28"/>
    </row>
    <row r="54" ht="9" customHeight="1">
      <c r="EI54" s="31"/>
    </row>
    <row r="55" spans="1:141" ht="11.25" customHeight="1">
      <c r="A55" s="1" t="s">
        <v>42</v>
      </c>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s="29"/>
      <c r="EJ55"/>
      <c r="EK55"/>
    </row>
    <row r="56" spans="1:141" ht="32.25" customHeight="1">
      <c r="A56" s="90" t="s">
        <v>23</v>
      </c>
      <c r="B56" s="90"/>
      <c r="C56" s="90"/>
      <c r="D56" s="90"/>
      <c r="E56" s="138" t="s">
        <v>24</v>
      </c>
      <c r="F56" s="138"/>
      <c r="G56" s="138"/>
      <c r="H56" s="138"/>
      <c r="I56" s="138"/>
      <c r="J56" s="90" t="s">
        <v>43</v>
      </c>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139" t="s">
        <v>44</v>
      </c>
      <c r="AZ56" s="139"/>
      <c r="BA56" s="139"/>
      <c r="BB56" s="139"/>
      <c r="BC56" s="139"/>
      <c r="BD56" s="139"/>
      <c r="BE56" s="139"/>
      <c r="BF56" s="90" t="s">
        <v>45</v>
      </c>
      <c r="BG56" s="90"/>
      <c r="BH56" s="90"/>
      <c r="BI56" s="90"/>
      <c r="BJ56" s="90"/>
      <c r="BK56" s="90"/>
      <c r="BL56" s="90"/>
      <c r="BM56" s="90"/>
      <c r="BN56" s="90"/>
      <c r="BO56" s="90"/>
      <c r="BP56" s="90"/>
      <c r="BQ56" s="90"/>
      <c r="BR56" s="90"/>
      <c r="BS56" s="90"/>
      <c r="BT56" s="90"/>
      <c r="BU56" s="90"/>
      <c r="BV56" s="90" t="s">
        <v>27</v>
      </c>
      <c r="BW56" s="90"/>
      <c r="BX56" s="90"/>
      <c r="BY56" s="90"/>
      <c r="BZ56" s="90"/>
      <c r="CA56" s="90"/>
      <c r="CB56" s="90"/>
      <c r="CC56" s="90"/>
      <c r="CD56" s="90"/>
      <c r="CE56" s="90"/>
      <c r="CF56" s="90"/>
      <c r="CG56" s="90"/>
      <c r="CH56" s="90"/>
      <c r="CI56" s="90"/>
      <c r="CJ56" s="90"/>
      <c r="CK56" s="90"/>
      <c r="CL56" s="90"/>
      <c r="CM56" s="90" t="s">
        <v>46</v>
      </c>
      <c r="CN56" s="90"/>
      <c r="CO56" s="90"/>
      <c r="CP56" s="90"/>
      <c r="CQ56" s="90"/>
      <c r="CR56" s="90"/>
      <c r="CS56" s="90"/>
      <c r="CT56" s="90"/>
      <c r="CU56" s="90"/>
      <c r="CV56" s="90"/>
      <c r="CW56" s="90"/>
      <c r="CX56" s="90"/>
      <c r="CY56" s="90"/>
      <c r="CZ56" s="90"/>
      <c r="DA56" s="90"/>
      <c r="DB56" s="90"/>
      <c r="DC56" s="90"/>
      <c r="DD56" s="90"/>
      <c r="DE56" s="90"/>
      <c r="DF56" s="90"/>
      <c r="DG56" s="90"/>
      <c r="DH56" s="90"/>
      <c r="DI56" s="90" t="s">
        <v>18</v>
      </c>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26"/>
      <c r="EH56" s="58"/>
      <c r="EI56" s="72"/>
      <c r="EJ56" s="57"/>
      <c r="EK56"/>
    </row>
    <row r="57" spans="1:141" ht="11.25" customHeight="1">
      <c r="A57" s="92">
        <v>1</v>
      </c>
      <c r="B57" s="92"/>
      <c r="C57" s="92"/>
      <c r="D57" s="92"/>
      <c r="E57" s="92">
        <v>2</v>
      </c>
      <c r="F57" s="92"/>
      <c r="G57" s="92"/>
      <c r="H57" s="92"/>
      <c r="I57" s="92"/>
      <c r="J57" s="92">
        <v>3</v>
      </c>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v>4</v>
      </c>
      <c r="AZ57" s="92"/>
      <c r="BA57" s="92"/>
      <c r="BB57" s="92"/>
      <c r="BC57" s="92"/>
      <c r="BD57" s="92"/>
      <c r="BE57" s="92"/>
      <c r="BF57" s="92">
        <v>5</v>
      </c>
      <c r="BG57" s="92"/>
      <c r="BH57" s="92"/>
      <c r="BI57" s="92"/>
      <c r="BJ57" s="92"/>
      <c r="BK57" s="92"/>
      <c r="BL57" s="92"/>
      <c r="BM57" s="92"/>
      <c r="BN57" s="92"/>
      <c r="BO57" s="92"/>
      <c r="BP57" s="92"/>
      <c r="BQ57" s="92"/>
      <c r="BR57" s="92"/>
      <c r="BS57" s="92"/>
      <c r="BT57" s="92"/>
      <c r="BU57" s="92"/>
      <c r="BV57" s="92">
        <v>6</v>
      </c>
      <c r="BW57" s="92"/>
      <c r="BX57" s="92"/>
      <c r="BY57" s="92"/>
      <c r="BZ57" s="92"/>
      <c r="CA57" s="92"/>
      <c r="CB57" s="92"/>
      <c r="CC57" s="92"/>
      <c r="CD57" s="92"/>
      <c r="CE57" s="92"/>
      <c r="CF57" s="92"/>
      <c r="CG57" s="92"/>
      <c r="CH57" s="92"/>
      <c r="CI57" s="92"/>
      <c r="CJ57" s="92"/>
      <c r="CK57" s="92"/>
      <c r="CL57" s="92"/>
      <c r="CM57" s="92"/>
      <c r="CN57" s="92">
        <v>7</v>
      </c>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140"/>
      <c r="EJ57" s="141"/>
      <c r="EK57"/>
    </row>
    <row r="58" spans="1:140" s="12" customFormat="1" ht="24" customHeight="1">
      <c r="A58" s="142">
        <v>1</v>
      </c>
      <c r="B58" s="142"/>
      <c r="C58" s="142"/>
      <c r="D58" s="142"/>
      <c r="E58" s="143"/>
      <c r="F58" s="143"/>
      <c r="G58" s="143"/>
      <c r="H58" s="143"/>
      <c r="I58" s="143"/>
      <c r="J58" s="144" t="s">
        <v>128</v>
      </c>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I58" s="59"/>
      <c r="EJ58" s="61"/>
    </row>
    <row r="59" spans="1:140" s="12" customFormat="1" ht="12" customHeight="1">
      <c r="A59" s="145" t="s">
        <v>47</v>
      </c>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I59" s="59"/>
      <c r="EJ59" s="61"/>
    </row>
    <row r="60" spans="1:140" s="12" customFormat="1" ht="35.25" customHeight="1">
      <c r="A60" s="149">
        <v>1</v>
      </c>
      <c r="B60" s="149"/>
      <c r="C60" s="149"/>
      <c r="D60" s="149"/>
      <c r="E60" s="150" t="s">
        <v>48</v>
      </c>
      <c r="F60" s="150"/>
      <c r="G60" s="150"/>
      <c r="H60" s="150"/>
      <c r="I60" s="150"/>
      <c r="J60" s="151" t="s">
        <v>128</v>
      </c>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t="s">
        <v>49</v>
      </c>
      <c r="BA60" s="146"/>
      <c r="BB60" s="146"/>
      <c r="BC60" s="146"/>
      <c r="BD60" s="146"/>
      <c r="BE60" s="146"/>
      <c r="BF60" s="146"/>
      <c r="BG60" s="146" t="s">
        <v>50</v>
      </c>
      <c r="BH60" s="146"/>
      <c r="BI60" s="146"/>
      <c r="BJ60" s="146"/>
      <c r="BK60" s="146"/>
      <c r="BL60" s="146"/>
      <c r="BM60" s="146"/>
      <c r="BN60" s="146"/>
      <c r="BO60" s="146"/>
      <c r="BP60" s="146"/>
      <c r="BQ60" s="146"/>
      <c r="BR60" s="146"/>
      <c r="BS60" s="146"/>
      <c r="BT60" s="146"/>
      <c r="BU60" s="146"/>
      <c r="BV60" s="147">
        <v>42.1</v>
      </c>
      <c r="BW60" s="147"/>
      <c r="BX60" s="147"/>
      <c r="BY60" s="147"/>
      <c r="BZ60" s="147"/>
      <c r="CA60" s="147"/>
      <c r="CB60" s="147"/>
      <c r="CC60" s="147"/>
      <c r="CD60" s="147"/>
      <c r="CE60" s="147"/>
      <c r="CF60" s="147"/>
      <c r="CG60" s="147"/>
      <c r="CH60" s="147"/>
      <c r="CI60" s="147"/>
      <c r="CJ60" s="147"/>
      <c r="CK60" s="147"/>
      <c r="CL60" s="147"/>
      <c r="CM60" s="147">
        <v>40.5</v>
      </c>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8">
        <v>-1.6</v>
      </c>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7"/>
      <c r="EG60" s="21"/>
      <c r="EH60" s="21"/>
      <c r="EI60" s="21"/>
      <c r="EJ60" s="61"/>
    </row>
    <row r="61" spans="1:140" s="14" customFormat="1" ht="11.25" customHeight="1">
      <c r="A61" s="13" t="s">
        <v>103</v>
      </c>
      <c r="EI61" s="60"/>
      <c r="EJ61" s="62"/>
    </row>
    <row r="62" spans="1:141" ht="22.5" customHeight="1">
      <c r="A62" s="201" t="s">
        <v>130</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c r="DS62" s="201"/>
      <c r="DT62" s="201"/>
      <c r="DU62" s="201"/>
      <c r="DV62" s="201"/>
      <c r="DW62" s="201"/>
      <c r="DX62" s="201"/>
      <c r="DY62" s="201"/>
      <c r="DZ62" s="201"/>
      <c r="EA62" s="201"/>
      <c r="EB62" s="201"/>
      <c r="EC62" s="201"/>
      <c r="ED62" s="201"/>
      <c r="EE62" s="201"/>
      <c r="EF62"/>
      <c r="EG62"/>
      <c r="EH62"/>
      <c r="EI62" s="56"/>
      <c r="EJ62" s="57"/>
      <c r="EK62"/>
    </row>
    <row r="63" spans="1:140" s="12" customFormat="1" ht="12" customHeight="1">
      <c r="A63" s="145" t="s">
        <v>51</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I63" s="59"/>
      <c r="EJ63" s="61"/>
    </row>
    <row r="64" spans="1:140" s="12" customFormat="1" ht="12" customHeight="1">
      <c r="A64" s="149">
        <v>1</v>
      </c>
      <c r="B64" s="149"/>
      <c r="C64" s="149"/>
      <c r="D64" s="149"/>
      <c r="E64" s="150" t="s">
        <v>48</v>
      </c>
      <c r="F64" s="150"/>
      <c r="G64" s="150"/>
      <c r="H64" s="150"/>
      <c r="I64" s="150"/>
      <c r="J64" s="146" t="s">
        <v>52</v>
      </c>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t="s">
        <v>53</v>
      </c>
      <c r="BA64" s="146"/>
      <c r="BB64" s="146"/>
      <c r="BC64" s="146"/>
      <c r="BD64" s="146"/>
      <c r="BE64" s="146"/>
      <c r="BF64" s="146"/>
      <c r="BG64" s="146" t="s">
        <v>56</v>
      </c>
      <c r="BH64" s="146"/>
      <c r="BI64" s="146"/>
      <c r="BJ64" s="146"/>
      <c r="BK64" s="146"/>
      <c r="BL64" s="146"/>
      <c r="BM64" s="146"/>
      <c r="BN64" s="146"/>
      <c r="BO64" s="146"/>
      <c r="BP64" s="146"/>
      <c r="BQ64" s="146"/>
      <c r="BR64" s="146"/>
      <c r="BS64" s="146"/>
      <c r="BT64" s="146"/>
      <c r="BU64" s="146"/>
      <c r="BV64" s="147">
        <v>421</v>
      </c>
      <c r="BW64" s="147"/>
      <c r="BX64" s="147"/>
      <c r="BY64" s="147"/>
      <c r="BZ64" s="147"/>
      <c r="CA64" s="147"/>
      <c r="CB64" s="147"/>
      <c r="CC64" s="147"/>
      <c r="CD64" s="147"/>
      <c r="CE64" s="147"/>
      <c r="CF64" s="147"/>
      <c r="CG64" s="147"/>
      <c r="CH64" s="147"/>
      <c r="CI64" s="147"/>
      <c r="CJ64" s="147"/>
      <c r="CK64" s="147"/>
      <c r="CL64" s="147"/>
      <c r="CM64" s="147">
        <v>405</v>
      </c>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8">
        <v>-16</v>
      </c>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7"/>
      <c r="EG64" s="21"/>
      <c r="EH64" s="21"/>
      <c r="EI64" s="21"/>
      <c r="EJ64" s="61"/>
    </row>
    <row r="65" spans="1:140" s="14" customFormat="1" ht="11.25" customHeight="1">
      <c r="A65" s="13" t="s">
        <v>103</v>
      </c>
      <c r="EI65" s="60"/>
      <c r="EJ65" s="62"/>
    </row>
    <row r="66" spans="1:141" ht="21.75" customHeight="1">
      <c r="A66" s="201" t="s">
        <v>131</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c r="DS66" s="201"/>
      <c r="DT66" s="201"/>
      <c r="DU66" s="201"/>
      <c r="DV66" s="201"/>
      <c r="DW66" s="201"/>
      <c r="DX66" s="201"/>
      <c r="DY66" s="201"/>
      <c r="DZ66" s="201"/>
      <c r="EA66" s="201"/>
      <c r="EB66" s="201"/>
      <c r="EC66" s="201"/>
      <c r="ED66" s="201"/>
      <c r="EE66" s="201"/>
      <c r="EF66"/>
      <c r="EG66"/>
      <c r="EH66"/>
      <c r="EI66" s="56"/>
      <c r="EJ66" s="57"/>
      <c r="EK66"/>
    </row>
    <row r="67" spans="1:140" s="12" customFormat="1" ht="12" customHeight="1">
      <c r="A67" s="145" t="s">
        <v>54</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I67" s="59"/>
      <c r="EJ67" s="61"/>
    </row>
    <row r="68" spans="1:140" s="12" customFormat="1" ht="24" customHeight="1">
      <c r="A68" s="149">
        <v>1</v>
      </c>
      <c r="B68" s="149"/>
      <c r="C68" s="149"/>
      <c r="D68" s="149"/>
      <c r="E68" s="150" t="s">
        <v>48</v>
      </c>
      <c r="F68" s="150"/>
      <c r="G68" s="150"/>
      <c r="H68" s="150"/>
      <c r="I68" s="150"/>
      <c r="J68" s="151" t="s">
        <v>92</v>
      </c>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t="s">
        <v>55</v>
      </c>
      <c r="BA68" s="146"/>
      <c r="BB68" s="146"/>
      <c r="BC68" s="146"/>
      <c r="BD68" s="146"/>
      <c r="BE68" s="146"/>
      <c r="BF68" s="146"/>
      <c r="BG68" s="146" t="s">
        <v>56</v>
      </c>
      <c r="BH68" s="146"/>
      <c r="BI68" s="146"/>
      <c r="BJ68" s="146"/>
      <c r="BK68" s="146"/>
      <c r="BL68" s="146"/>
      <c r="BM68" s="146"/>
      <c r="BN68" s="146"/>
      <c r="BO68" s="146"/>
      <c r="BP68" s="146"/>
      <c r="BQ68" s="146"/>
      <c r="BR68" s="146"/>
      <c r="BS68" s="146"/>
      <c r="BT68" s="146"/>
      <c r="BU68" s="146"/>
      <c r="BV68" s="147">
        <v>100</v>
      </c>
      <c r="BW68" s="147"/>
      <c r="BX68" s="147"/>
      <c r="BY68" s="147"/>
      <c r="BZ68" s="147"/>
      <c r="CA68" s="147"/>
      <c r="CB68" s="147"/>
      <c r="CC68" s="147"/>
      <c r="CD68" s="147"/>
      <c r="CE68" s="147"/>
      <c r="CF68" s="147"/>
      <c r="CG68" s="147"/>
      <c r="CH68" s="147"/>
      <c r="CI68" s="147"/>
      <c r="CJ68" s="147"/>
      <c r="CK68" s="147"/>
      <c r="CL68" s="147"/>
      <c r="CM68" s="147">
        <v>100</v>
      </c>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3"/>
      <c r="EG68" s="32"/>
      <c r="EH68" s="32"/>
      <c r="EI68" s="32"/>
      <c r="EJ68" s="61"/>
    </row>
    <row r="69" spans="1:140" s="12" customFormat="1" ht="13.5" customHeight="1">
      <c r="A69" s="226" t="s">
        <v>110</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c r="DK69" s="162"/>
      <c r="DL69" s="162"/>
      <c r="DM69" s="162"/>
      <c r="DN69" s="162"/>
      <c r="DO69" s="162"/>
      <c r="DP69" s="162"/>
      <c r="DQ69" s="162"/>
      <c r="DR69" s="162"/>
      <c r="DS69" s="162"/>
      <c r="DT69" s="163"/>
      <c r="DU69" s="27"/>
      <c r="DV69" s="27"/>
      <c r="DW69" s="27"/>
      <c r="DX69" s="27"/>
      <c r="DY69" s="27"/>
      <c r="DZ69" s="27"/>
      <c r="EA69" s="27"/>
      <c r="EB69" s="27"/>
      <c r="EC69" s="27"/>
      <c r="ED69" s="27"/>
      <c r="EE69" s="27"/>
      <c r="EF69" s="44"/>
      <c r="EG69" s="44"/>
      <c r="EH69" s="44"/>
      <c r="EI69" s="32"/>
      <c r="EJ69" s="61"/>
    </row>
    <row r="70" spans="1:140" s="12" customFormat="1" ht="9" customHeight="1">
      <c r="A70" s="149">
        <v>1</v>
      </c>
      <c r="B70" s="149"/>
      <c r="C70" s="149"/>
      <c r="D70" s="149"/>
      <c r="E70" s="150">
        <v>1513400</v>
      </c>
      <c r="F70" s="150"/>
      <c r="G70" s="150"/>
      <c r="H70" s="150"/>
      <c r="I70" s="150"/>
      <c r="J70" s="151" t="s">
        <v>111</v>
      </c>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51" t="s">
        <v>112</v>
      </c>
      <c r="BA70" s="146"/>
      <c r="BB70" s="146"/>
      <c r="BC70" s="146"/>
      <c r="BD70" s="146"/>
      <c r="BE70" s="146"/>
      <c r="BF70" s="146"/>
      <c r="BG70" s="151" t="s">
        <v>56</v>
      </c>
      <c r="BH70" s="146"/>
      <c r="BI70" s="146"/>
      <c r="BJ70" s="146"/>
      <c r="BK70" s="146"/>
      <c r="BL70" s="146"/>
      <c r="BM70" s="146"/>
      <c r="BN70" s="146"/>
      <c r="BO70" s="146"/>
      <c r="BP70" s="146"/>
      <c r="BQ70" s="146"/>
      <c r="BR70" s="146"/>
      <c r="BS70" s="146"/>
      <c r="BT70" s="146"/>
      <c r="BU70" s="146"/>
      <c r="BV70" s="147">
        <v>100</v>
      </c>
      <c r="BW70" s="147"/>
      <c r="BX70" s="147"/>
      <c r="BY70" s="147"/>
      <c r="BZ70" s="147"/>
      <c r="CA70" s="147"/>
      <c r="CB70" s="147"/>
      <c r="CC70" s="147"/>
      <c r="CD70" s="147"/>
      <c r="CE70" s="147"/>
      <c r="CF70" s="147"/>
      <c r="CG70" s="147"/>
      <c r="CH70" s="147"/>
      <c r="CI70" s="147"/>
      <c r="CJ70" s="147"/>
      <c r="CK70" s="147"/>
      <c r="CL70" s="147"/>
      <c r="CM70" s="147">
        <v>100</v>
      </c>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52"/>
      <c r="DJ70" s="152"/>
      <c r="DK70" s="152"/>
      <c r="DL70" s="152"/>
      <c r="DM70" s="152"/>
      <c r="DN70" s="152"/>
      <c r="DO70" s="152"/>
      <c r="DP70" s="152"/>
      <c r="DQ70" s="152"/>
      <c r="DR70" s="152"/>
      <c r="DS70" s="152"/>
      <c r="DT70" s="152"/>
      <c r="DU70" s="27"/>
      <c r="DV70" s="27"/>
      <c r="DW70" s="27"/>
      <c r="DX70" s="27"/>
      <c r="DY70" s="27"/>
      <c r="DZ70" s="27"/>
      <c r="EA70" s="27"/>
      <c r="EB70" s="27"/>
      <c r="EC70" s="27"/>
      <c r="ED70" s="27"/>
      <c r="EE70" s="27"/>
      <c r="EF70" s="44"/>
      <c r="EG70" s="44"/>
      <c r="EH70" s="44"/>
      <c r="EI70" s="32"/>
      <c r="EJ70" s="61"/>
    </row>
    <row r="71" spans="1:140" s="12" customFormat="1" ht="12.75" customHeight="1">
      <c r="A71" s="214"/>
      <c r="B71" s="215"/>
      <c r="C71" s="215"/>
      <c r="D71" s="216"/>
      <c r="E71" s="217"/>
      <c r="F71" s="218"/>
      <c r="G71" s="218"/>
      <c r="H71" s="218"/>
      <c r="I71" s="219"/>
      <c r="J71" s="220"/>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2"/>
      <c r="AY71" s="24"/>
      <c r="AZ71" s="205"/>
      <c r="BA71" s="206"/>
      <c r="BB71" s="206"/>
      <c r="BC71" s="206"/>
      <c r="BD71" s="206"/>
      <c r="BE71" s="206"/>
      <c r="BF71" s="207"/>
      <c r="BG71" s="205"/>
      <c r="BH71" s="206"/>
      <c r="BI71" s="206"/>
      <c r="BJ71" s="206"/>
      <c r="BK71" s="206"/>
      <c r="BL71" s="206"/>
      <c r="BM71" s="206"/>
      <c r="BN71" s="206"/>
      <c r="BO71" s="206"/>
      <c r="BP71" s="206"/>
      <c r="BQ71" s="206"/>
      <c r="BR71" s="206"/>
      <c r="BS71" s="206"/>
      <c r="BT71" s="206"/>
      <c r="BU71" s="207"/>
      <c r="BV71" s="208"/>
      <c r="BW71" s="209"/>
      <c r="BX71" s="209"/>
      <c r="BY71" s="209"/>
      <c r="BZ71" s="209"/>
      <c r="CA71" s="209"/>
      <c r="CB71" s="209"/>
      <c r="CC71" s="209"/>
      <c r="CD71" s="209"/>
      <c r="CE71" s="209"/>
      <c r="CF71" s="209"/>
      <c r="CG71" s="209"/>
      <c r="CH71" s="209"/>
      <c r="CI71" s="209"/>
      <c r="CJ71" s="209"/>
      <c r="CK71" s="209"/>
      <c r="CL71" s="210"/>
      <c r="CM71" s="21"/>
      <c r="CN71" s="208"/>
      <c r="CO71" s="209"/>
      <c r="CP71" s="209"/>
      <c r="CQ71" s="209"/>
      <c r="CR71" s="209"/>
      <c r="CS71" s="209"/>
      <c r="CT71" s="209"/>
      <c r="CU71" s="209"/>
      <c r="CV71" s="209"/>
      <c r="CW71" s="209"/>
      <c r="CX71" s="209"/>
      <c r="CY71" s="209"/>
      <c r="CZ71" s="209"/>
      <c r="DA71" s="209"/>
      <c r="DB71" s="209"/>
      <c r="DC71" s="209"/>
      <c r="DD71" s="209"/>
      <c r="DE71" s="209"/>
      <c r="DF71" s="209"/>
      <c r="DG71" s="209"/>
      <c r="DH71" s="210"/>
      <c r="DI71" s="211"/>
      <c r="DJ71" s="212"/>
      <c r="DK71" s="212"/>
      <c r="DL71" s="212"/>
      <c r="DM71" s="212"/>
      <c r="DN71" s="212"/>
      <c r="DO71" s="212"/>
      <c r="DP71" s="212"/>
      <c r="DQ71" s="212"/>
      <c r="DR71" s="212"/>
      <c r="DS71" s="212"/>
      <c r="DT71" s="213"/>
      <c r="DU71" s="27"/>
      <c r="DV71" s="27"/>
      <c r="DW71" s="27"/>
      <c r="DX71" s="27"/>
      <c r="DY71" s="27"/>
      <c r="DZ71" s="27"/>
      <c r="EA71" s="27"/>
      <c r="EB71" s="27"/>
      <c r="EC71" s="27"/>
      <c r="ED71" s="27"/>
      <c r="EE71" s="27"/>
      <c r="EF71" s="44"/>
      <c r="EG71" s="44"/>
      <c r="EH71" s="44"/>
      <c r="EI71" s="32"/>
      <c r="EJ71" s="61"/>
    </row>
    <row r="72" spans="1:140" s="12" customFormat="1" ht="36.75" customHeight="1">
      <c r="A72" s="142">
        <v>2</v>
      </c>
      <c r="B72" s="142"/>
      <c r="C72" s="142"/>
      <c r="D72" s="142"/>
      <c r="E72" s="143"/>
      <c r="F72" s="143"/>
      <c r="G72" s="143"/>
      <c r="H72" s="143"/>
      <c r="I72" s="143"/>
      <c r="J72" s="144" t="s">
        <v>93</v>
      </c>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I72" s="59"/>
      <c r="EJ72" s="61"/>
    </row>
    <row r="73" spans="1:140" s="12" customFormat="1" ht="12" customHeight="1">
      <c r="A73" s="145" t="s">
        <v>47</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I73" s="59"/>
      <c r="EJ73" s="61"/>
    </row>
    <row r="74" spans="1:140" s="12" customFormat="1" ht="12" customHeight="1">
      <c r="A74" s="149">
        <v>1</v>
      </c>
      <c r="B74" s="149"/>
      <c r="C74" s="149"/>
      <c r="D74" s="149"/>
      <c r="E74" s="150" t="s">
        <v>48</v>
      </c>
      <c r="F74" s="150"/>
      <c r="G74" s="150"/>
      <c r="H74" s="150"/>
      <c r="I74" s="150"/>
      <c r="J74" s="146" t="s">
        <v>57</v>
      </c>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t="s">
        <v>49</v>
      </c>
      <c r="BA74" s="146"/>
      <c r="BB74" s="146"/>
      <c r="BC74" s="146"/>
      <c r="BD74" s="146"/>
      <c r="BE74" s="146"/>
      <c r="BF74" s="146"/>
      <c r="BG74" s="146" t="s">
        <v>58</v>
      </c>
      <c r="BH74" s="146"/>
      <c r="BI74" s="146"/>
      <c r="BJ74" s="146"/>
      <c r="BK74" s="146"/>
      <c r="BL74" s="146"/>
      <c r="BM74" s="146"/>
      <c r="BN74" s="146"/>
      <c r="BO74" s="146"/>
      <c r="BP74" s="146"/>
      <c r="BQ74" s="146"/>
      <c r="BR74" s="146"/>
      <c r="BS74" s="146"/>
      <c r="BT74" s="146"/>
      <c r="BU74" s="146"/>
      <c r="BV74" s="147">
        <v>139.77</v>
      </c>
      <c r="BW74" s="147"/>
      <c r="BX74" s="147"/>
      <c r="BY74" s="147"/>
      <c r="BZ74" s="147"/>
      <c r="CA74" s="147"/>
      <c r="CB74" s="147"/>
      <c r="CC74" s="147"/>
      <c r="CD74" s="147"/>
      <c r="CE74" s="147"/>
      <c r="CF74" s="147"/>
      <c r="CG74" s="147"/>
      <c r="CH74" s="147"/>
      <c r="CI74" s="147"/>
      <c r="CJ74" s="147"/>
      <c r="CK74" s="147"/>
      <c r="CL74" s="147"/>
      <c r="CM74" s="147">
        <v>114.922</v>
      </c>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8">
        <f>CM74-BV74</f>
        <v>-24.848000000000013</v>
      </c>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c r="EF74" s="147"/>
      <c r="EG74" s="21"/>
      <c r="EH74" s="21"/>
      <c r="EI74" s="21"/>
      <c r="EJ74" s="61"/>
    </row>
    <row r="75" spans="1:140" s="14" customFormat="1" ht="11.25" customHeight="1">
      <c r="A75" s="13" t="s">
        <v>103</v>
      </c>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I75" s="60"/>
      <c r="EJ75" s="62"/>
    </row>
    <row r="76" spans="1:141" ht="11.25" customHeight="1">
      <c r="A76" s="201" t="s">
        <v>148</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c r="DS76" s="201"/>
      <c r="DT76" s="201"/>
      <c r="DU76" s="201"/>
      <c r="DV76" s="201"/>
      <c r="DW76" s="201"/>
      <c r="DX76" s="201"/>
      <c r="DY76" s="201"/>
      <c r="DZ76" s="201"/>
      <c r="EA76" s="201"/>
      <c r="EB76" s="201"/>
      <c r="EC76" s="201"/>
      <c r="ED76" s="201"/>
      <c r="EE76" s="201"/>
      <c r="EF76"/>
      <c r="EG76"/>
      <c r="EH76"/>
      <c r="EI76" s="56"/>
      <c r="EJ76" s="57"/>
      <c r="EK76"/>
    </row>
    <row r="77" spans="1:140" s="12" customFormat="1" ht="12" customHeight="1">
      <c r="A77" s="145" t="s">
        <v>51</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I77" s="59"/>
      <c r="EJ77" s="61"/>
    </row>
    <row r="78" spans="1:140" s="12" customFormat="1" ht="12" customHeight="1">
      <c r="A78" s="149">
        <v>1</v>
      </c>
      <c r="B78" s="149"/>
      <c r="C78" s="149"/>
      <c r="D78" s="149"/>
      <c r="E78" s="150" t="s">
        <v>48</v>
      </c>
      <c r="F78" s="150"/>
      <c r="G78" s="150"/>
      <c r="H78" s="150"/>
      <c r="I78" s="150"/>
      <c r="J78" s="146" t="s">
        <v>59</v>
      </c>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t="s">
        <v>53</v>
      </c>
      <c r="BA78" s="146"/>
      <c r="BB78" s="146"/>
      <c r="BC78" s="146"/>
      <c r="BD78" s="146"/>
      <c r="BE78" s="146"/>
      <c r="BF78" s="146"/>
      <c r="BG78" s="146" t="s">
        <v>56</v>
      </c>
      <c r="BH78" s="146"/>
      <c r="BI78" s="146"/>
      <c r="BJ78" s="146"/>
      <c r="BK78" s="146"/>
      <c r="BL78" s="146"/>
      <c r="BM78" s="146"/>
      <c r="BN78" s="146"/>
      <c r="BO78" s="146"/>
      <c r="BP78" s="146"/>
      <c r="BQ78" s="146"/>
      <c r="BR78" s="146"/>
      <c r="BS78" s="146"/>
      <c r="BT78" s="146"/>
      <c r="BU78" s="146"/>
      <c r="BV78" s="147">
        <v>90</v>
      </c>
      <c r="BW78" s="147"/>
      <c r="BX78" s="147"/>
      <c r="BY78" s="147"/>
      <c r="BZ78" s="147"/>
      <c r="CA78" s="147"/>
      <c r="CB78" s="147"/>
      <c r="CC78" s="147"/>
      <c r="CD78" s="147"/>
      <c r="CE78" s="147"/>
      <c r="CF78" s="147"/>
      <c r="CG78" s="147"/>
      <c r="CH78" s="147"/>
      <c r="CI78" s="147"/>
      <c r="CJ78" s="147"/>
      <c r="CK78" s="147"/>
      <c r="CL78" s="147"/>
      <c r="CM78" s="147">
        <v>74</v>
      </c>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54">
        <v>-16</v>
      </c>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5"/>
      <c r="EG78" s="32"/>
      <c r="EH78" s="32"/>
      <c r="EI78" s="32"/>
      <c r="EJ78" s="61"/>
    </row>
    <row r="79" spans="1:140" s="12" customFormat="1" ht="12" customHeight="1">
      <c r="A79" s="161" t="s">
        <v>103</v>
      </c>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c r="DL79" s="162"/>
      <c r="DM79" s="162"/>
      <c r="DN79" s="162"/>
      <c r="DO79" s="162"/>
      <c r="DP79" s="162"/>
      <c r="DQ79" s="162"/>
      <c r="DR79" s="162"/>
      <c r="DS79" s="162"/>
      <c r="DT79" s="163"/>
      <c r="DU79" s="40"/>
      <c r="DV79" s="40"/>
      <c r="DW79" s="40"/>
      <c r="DX79" s="40"/>
      <c r="DY79" s="40"/>
      <c r="DZ79" s="40"/>
      <c r="EA79" s="40"/>
      <c r="EB79" s="40"/>
      <c r="EC79" s="40"/>
      <c r="ED79" s="40"/>
      <c r="EE79" s="40"/>
      <c r="EF79" s="46"/>
      <c r="EG79" s="44"/>
      <c r="EH79" s="44"/>
      <c r="EI79" s="32"/>
      <c r="EJ79" s="61"/>
    </row>
    <row r="80" spans="1:140" s="12" customFormat="1" ht="12" customHeight="1">
      <c r="A80" s="230" t="s">
        <v>122</v>
      </c>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228"/>
      <c r="CC80" s="228"/>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c r="DG80" s="228"/>
      <c r="DH80" s="228"/>
      <c r="DI80" s="228"/>
      <c r="DJ80" s="228"/>
      <c r="DK80" s="228"/>
      <c r="DL80" s="228"/>
      <c r="DM80" s="228"/>
      <c r="DN80" s="228"/>
      <c r="DO80" s="228"/>
      <c r="DP80" s="228"/>
      <c r="DQ80" s="228"/>
      <c r="DR80" s="228"/>
      <c r="DS80" s="228"/>
      <c r="DT80" s="229"/>
      <c r="DU80" s="40"/>
      <c r="DV80" s="40"/>
      <c r="DW80" s="40"/>
      <c r="DX80" s="40"/>
      <c r="DY80" s="40"/>
      <c r="DZ80" s="40"/>
      <c r="EA80" s="40"/>
      <c r="EB80" s="40"/>
      <c r="EC80" s="40"/>
      <c r="ED80" s="40"/>
      <c r="EE80" s="40"/>
      <c r="EF80" s="46"/>
      <c r="EG80" s="44"/>
      <c r="EH80" s="44"/>
      <c r="EI80" s="32"/>
      <c r="EJ80" s="61"/>
    </row>
    <row r="81" spans="1:140" s="12" customFormat="1" ht="12" customHeight="1">
      <c r="A81" s="145" t="s">
        <v>54</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I81" s="59"/>
      <c r="EJ81" s="61"/>
    </row>
    <row r="82" spans="1:140" s="43" customFormat="1" ht="12" customHeight="1">
      <c r="A82" s="149">
        <v>1</v>
      </c>
      <c r="B82" s="149"/>
      <c r="C82" s="149"/>
      <c r="D82" s="149"/>
      <c r="E82" s="150" t="s">
        <v>48</v>
      </c>
      <c r="F82" s="150"/>
      <c r="G82" s="150"/>
      <c r="H82" s="150"/>
      <c r="I82" s="150"/>
      <c r="J82" s="146" t="s">
        <v>60</v>
      </c>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t="s">
        <v>55</v>
      </c>
      <c r="BA82" s="146"/>
      <c r="BB82" s="146"/>
      <c r="BC82" s="146"/>
      <c r="BD82" s="146"/>
      <c r="BE82" s="146"/>
      <c r="BF82" s="146"/>
      <c r="BG82" s="146" t="s">
        <v>56</v>
      </c>
      <c r="BH82" s="146"/>
      <c r="BI82" s="146"/>
      <c r="BJ82" s="146"/>
      <c r="BK82" s="146"/>
      <c r="BL82" s="146"/>
      <c r="BM82" s="146"/>
      <c r="BN82" s="146"/>
      <c r="BO82" s="146"/>
      <c r="BP82" s="146"/>
      <c r="BQ82" s="146"/>
      <c r="BR82" s="146"/>
      <c r="BS82" s="146"/>
      <c r="BT82" s="146"/>
      <c r="BU82" s="146"/>
      <c r="BV82" s="156">
        <v>1553</v>
      </c>
      <c r="BW82" s="156"/>
      <c r="BX82" s="156"/>
      <c r="BY82" s="156"/>
      <c r="BZ82" s="156"/>
      <c r="CA82" s="156"/>
      <c r="CB82" s="156"/>
      <c r="CC82" s="156"/>
      <c r="CD82" s="156"/>
      <c r="CE82" s="156"/>
      <c r="CF82" s="156"/>
      <c r="CG82" s="156"/>
      <c r="CH82" s="156"/>
      <c r="CI82" s="156"/>
      <c r="CJ82" s="156"/>
      <c r="CK82" s="156"/>
      <c r="CL82" s="156"/>
      <c r="CM82" s="156">
        <v>1553</v>
      </c>
      <c r="CN82" s="156"/>
      <c r="CO82" s="156"/>
      <c r="CP82" s="156"/>
      <c r="CQ82" s="156"/>
      <c r="CR82" s="156"/>
      <c r="CS82" s="156"/>
      <c r="CT82" s="156"/>
      <c r="CU82" s="156"/>
      <c r="CV82" s="156"/>
      <c r="CW82" s="156"/>
      <c r="CX82" s="156"/>
      <c r="CY82" s="156"/>
      <c r="CZ82" s="156"/>
      <c r="DA82" s="156"/>
      <c r="DB82" s="156"/>
      <c r="DC82" s="156"/>
      <c r="DD82" s="156"/>
      <c r="DE82" s="156"/>
      <c r="DF82" s="156"/>
      <c r="DG82" s="156"/>
      <c r="DH82" s="156"/>
      <c r="DI82" s="157">
        <f>CM82-BV82</f>
        <v>0</v>
      </c>
      <c r="DJ82" s="157"/>
      <c r="DK82" s="157"/>
      <c r="DL82" s="157"/>
      <c r="DM82" s="157"/>
      <c r="DN82" s="157"/>
      <c r="DO82" s="157"/>
      <c r="DP82" s="157"/>
      <c r="DQ82" s="157"/>
      <c r="DR82" s="157"/>
      <c r="DS82" s="157"/>
      <c r="DT82" s="157"/>
      <c r="DU82" s="157"/>
      <c r="DV82" s="157"/>
      <c r="DW82" s="157"/>
      <c r="DX82" s="157"/>
      <c r="DY82" s="157"/>
      <c r="DZ82" s="157"/>
      <c r="EA82" s="157"/>
      <c r="EB82" s="157"/>
      <c r="EC82" s="157"/>
      <c r="ED82" s="157"/>
      <c r="EE82" s="157"/>
      <c r="EF82" s="156"/>
      <c r="EG82" s="42"/>
      <c r="EH82" s="42"/>
      <c r="EI82" s="42"/>
      <c r="EJ82" s="63"/>
    </row>
    <row r="83" spans="1:140" s="14" customFormat="1" ht="11.25" customHeight="1">
      <c r="A83" s="13" t="s">
        <v>103</v>
      </c>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I83" s="60"/>
      <c r="EJ83" s="62"/>
    </row>
    <row r="84" spans="1:141" ht="11.25" customHeight="1">
      <c r="A84" s="202" t="s">
        <v>109</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c r="CD84" s="201"/>
      <c r="CE84" s="201"/>
      <c r="CF84" s="201"/>
      <c r="CG84" s="201"/>
      <c r="CH84" s="201"/>
      <c r="CI84" s="201"/>
      <c r="CJ84" s="201"/>
      <c r="CK84" s="201"/>
      <c r="CL84" s="201"/>
      <c r="CM84" s="201"/>
      <c r="CN84" s="201"/>
      <c r="CO84" s="201"/>
      <c r="CP84" s="201"/>
      <c r="CQ84" s="201"/>
      <c r="CR84" s="201"/>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c r="DS84" s="201"/>
      <c r="DT84" s="201"/>
      <c r="DU84" s="201"/>
      <c r="DV84" s="201"/>
      <c r="DW84" s="201"/>
      <c r="DX84" s="201"/>
      <c r="DY84" s="201"/>
      <c r="DZ84" s="201"/>
      <c r="EA84" s="201"/>
      <c r="EB84" s="201"/>
      <c r="EC84" s="201"/>
      <c r="ED84" s="201"/>
      <c r="EE84" s="201"/>
      <c r="EF84"/>
      <c r="EG84"/>
      <c r="EH84"/>
      <c r="EI84" s="56"/>
      <c r="EJ84" s="57"/>
      <c r="EK84"/>
    </row>
    <row r="85" spans="1:141" ht="11.25" customHeight="1">
      <c r="A85" s="223" t="s">
        <v>110</v>
      </c>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224"/>
      <c r="CA85" s="224"/>
      <c r="CB85" s="224"/>
      <c r="CC85" s="224"/>
      <c r="CD85" s="224"/>
      <c r="CE85" s="224"/>
      <c r="CF85" s="224"/>
      <c r="CG85" s="224"/>
      <c r="CH85" s="224"/>
      <c r="CI85" s="224"/>
      <c r="CJ85" s="224"/>
      <c r="CK85" s="224"/>
      <c r="CL85" s="224"/>
      <c r="CM85" s="224"/>
      <c r="CN85" s="224"/>
      <c r="CO85" s="224"/>
      <c r="CP85" s="224"/>
      <c r="CQ85" s="224"/>
      <c r="CR85" s="224"/>
      <c r="CS85" s="224"/>
      <c r="CT85" s="224"/>
      <c r="CU85" s="224"/>
      <c r="CV85" s="224"/>
      <c r="CW85" s="224"/>
      <c r="CX85" s="224"/>
      <c r="CY85" s="224"/>
      <c r="CZ85" s="224"/>
      <c r="DA85" s="224"/>
      <c r="DB85" s="224"/>
      <c r="DC85" s="224"/>
      <c r="DD85" s="224"/>
      <c r="DE85" s="224"/>
      <c r="DF85" s="224"/>
      <c r="DG85" s="224"/>
      <c r="DH85" s="224"/>
      <c r="DI85" s="224"/>
      <c r="DJ85" s="224"/>
      <c r="DK85" s="224"/>
      <c r="DL85" s="224"/>
      <c r="DM85" s="224"/>
      <c r="DN85" s="224"/>
      <c r="DO85" s="224"/>
      <c r="DP85" s="224"/>
      <c r="DQ85" s="224"/>
      <c r="DR85" s="224"/>
      <c r="DS85" s="224"/>
      <c r="DT85" s="225"/>
      <c r="DU85" s="20"/>
      <c r="DV85" s="20"/>
      <c r="DW85" s="20"/>
      <c r="DX85" s="20"/>
      <c r="DY85" s="20"/>
      <c r="DZ85" s="20"/>
      <c r="EA85" s="20"/>
      <c r="EB85" s="20"/>
      <c r="EC85" s="20"/>
      <c r="ED85" s="20"/>
      <c r="EE85" s="20"/>
      <c r="EF85"/>
      <c r="EG85"/>
      <c r="EH85"/>
      <c r="EI85" s="56"/>
      <c r="EJ85" s="57"/>
      <c r="EK85"/>
    </row>
    <row r="86" spans="1:141" ht="11.25" customHeight="1">
      <c r="A86" s="231">
        <v>1</v>
      </c>
      <c r="B86" s="232"/>
      <c r="C86" s="232"/>
      <c r="D86" s="233"/>
      <c r="E86" s="231">
        <v>1513400</v>
      </c>
      <c r="F86" s="232"/>
      <c r="G86" s="232"/>
      <c r="H86" s="232"/>
      <c r="I86" s="233"/>
      <c r="J86" s="234" t="s">
        <v>113</v>
      </c>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6"/>
      <c r="AY86" s="20"/>
      <c r="AZ86" s="234" t="s">
        <v>112</v>
      </c>
      <c r="BA86" s="235"/>
      <c r="BB86" s="235"/>
      <c r="BC86" s="235"/>
      <c r="BD86" s="235"/>
      <c r="BE86" s="235"/>
      <c r="BF86" s="236"/>
      <c r="BG86" s="234" t="s">
        <v>56</v>
      </c>
      <c r="BH86" s="235"/>
      <c r="BI86" s="235"/>
      <c r="BJ86" s="235"/>
      <c r="BK86" s="235"/>
      <c r="BL86" s="235"/>
      <c r="BM86" s="235"/>
      <c r="BN86" s="235"/>
      <c r="BO86" s="235"/>
      <c r="BP86" s="235"/>
      <c r="BQ86" s="235"/>
      <c r="BR86" s="235"/>
      <c r="BS86" s="235"/>
      <c r="BT86" s="235"/>
      <c r="BU86" s="236"/>
      <c r="BV86" s="237">
        <v>100</v>
      </c>
      <c r="BW86" s="238"/>
      <c r="BX86" s="238"/>
      <c r="BY86" s="238"/>
      <c r="BZ86" s="238"/>
      <c r="CA86" s="238"/>
      <c r="CB86" s="238"/>
      <c r="CC86" s="238"/>
      <c r="CD86" s="238"/>
      <c r="CE86" s="238"/>
      <c r="CF86" s="238"/>
      <c r="CG86" s="238"/>
      <c r="CH86" s="238"/>
      <c r="CI86" s="238"/>
      <c r="CJ86" s="238"/>
      <c r="CK86" s="238"/>
      <c r="CL86" s="239"/>
      <c r="CM86" s="84"/>
      <c r="CN86" s="237">
        <v>100</v>
      </c>
      <c r="CO86" s="238"/>
      <c r="CP86" s="238"/>
      <c r="CQ86" s="238"/>
      <c r="CR86" s="238"/>
      <c r="CS86" s="238"/>
      <c r="CT86" s="238"/>
      <c r="CU86" s="238"/>
      <c r="CV86" s="238"/>
      <c r="CW86" s="238"/>
      <c r="CX86" s="238"/>
      <c r="CY86" s="238"/>
      <c r="CZ86" s="238"/>
      <c r="DA86" s="238"/>
      <c r="DB86" s="238"/>
      <c r="DC86" s="238"/>
      <c r="DD86" s="238"/>
      <c r="DE86" s="238"/>
      <c r="DF86" s="238"/>
      <c r="DG86" s="238"/>
      <c r="DH86" s="239"/>
      <c r="DI86" s="240"/>
      <c r="DJ86" s="241"/>
      <c r="DK86" s="241"/>
      <c r="DL86" s="241"/>
      <c r="DM86" s="241"/>
      <c r="DN86" s="241"/>
      <c r="DO86" s="241"/>
      <c r="DP86" s="241"/>
      <c r="DQ86" s="241"/>
      <c r="DR86" s="241"/>
      <c r="DS86" s="241"/>
      <c r="DT86" s="242"/>
      <c r="DU86" s="20"/>
      <c r="DV86" s="20"/>
      <c r="DW86" s="20"/>
      <c r="DX86" s="20"/>
      <c r="DY86" s="20"/>
      <c r="DZ86" s="20"/>
      <c r="EA86" s="20"/>
      <c r="EB86" s="20"/>
      <c r="EC86" s="20"/>
      <c r="ED86" s="20"/>
      <c r="EE86" s="20"/>
      <c r="EF86"/>
      <c r="EG86"/>
      <c r="EH86"/>
      <c r="EI86" s="56"/>
      <c r="EJ86" s="57"/>
      <c r="EK86"/>
    </row>
    <row r="87" spans="1:141" ht="11.25" customHeight="1" hidden="1">
      <c r="A87" s="41"/>
      <c r="B87" s="20"/>
      <c r="C87" s="20"/>
      <c r="D87" s="20"/>
      <c r="E87" s="47"/>
      <c r="F87" s="47"/>
      <c r="G87" s="47"/>
      <c r="H87" s="47"/>
      <c r="I87" s="47"/>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c r="EG87"/>
      <c r="EH87"/>
      <c r="EI87" s="56"/>
      <c r="EJ87" s="57"/>
      <c r="EK87"/>
    </row>
    <row r="88" spans="1:140" s="12" customFormat="1" ht="24.75" customHeight="1">
      <c r="A88" s="142">
        <v>3</v>
      </c>
      <c r="B88" s="142"/>
      <c r="C88" s="142"/>
      <c r="D88" s="142"/>
      <c r="E88" s="143"/>
      <c r="F88" s="143"/>
      <c r="G88" s="143"/>
      <c r="H88" s="143"/>
      <c r="I88" s="143"/>
      <c r="J88" s="144" t="s">
        <v>86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I88" s="59"/>
      <c r="EJ88" s="61"/>
    </row>
    <row r="89" spans="1:140" s="12" customFormat="1" ht="12" customHeight="1">
      <c r="A89" s="145" t="s">
        <v>47</v>
      </c>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I89" s="59"/>
      <c r="EJ89" s="61"/>
    </row>
    <row r="90" spans="1:140" s="12" customFormat="1" ht="13.5" customHeight="1">
      <c r="A90" s="149">
        <v>1</v>
      </c>
      <c r="B90" s="149"/>
      <c r="C90" s="149"/>
      <c r="D90" s="149"/>
      <c r="E90" s="150" t="s">
        <v>48</v>
      </c>
      <c r="F90" s="150"/>
      <c r="G90" s="150"/>
      <c r="H90" s="150"/>
      <c r="I90" s="150"/>
      <c r="J90" s="146" t="s">
        <v>61</v>
      </c>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t="s">
        <v>49</v>
      </c>
      <c r="BA90" s="146"/>
      <c r="BB90" s="146"/>
      <c r="BC90" s="146"/>
      <c r="BD90" s="146"/>
      <c r="BE90" s="146"/>
      <c r="BF90" s="146"/>
      <c r="BG90" s="146" t="s">
        <v>50</v>
      </c>
      <c r="BH90" s="146"/>
      <c r="BI90" s="146"/>
      <c r="BJ90" s="146"/>
      <c r="BK90" s="146"/>
      <c r="BL90" s="146"/>
      <c r="BM90" s="146"/>
      <c r="BN90" s="146"/>
      <c r="BO90" s="146"/>
      <c r="BP90" s="146"/>
      <c r="BQ90" s="146"/>
      <c r="BR90" s="146"/>
      <c r="BS90" s="146"/>
      <c r="BT90" s="146"/>
      <c r="BU90" s="146"/>
      <c r="BV90" s="147">
        <v>17</v>
      </c>
      <c r="BW90" s="147"/>
      <c r="BX90" s="147"/>
      <c r="BY90" s="147"/>
      <c r="BZ90" s="147"/>
      <c r="CA90" s="147"/>
      <c r="CB90" s="147"/>
      <c r="CC90" s="147"/>
      <c r="CD90" s="147"/>
      <c r="CE90" s="147"/>
      <c r="CF90" s="147"/>
      <c r="CG90" s="147"/>
      <c r="CH90" s="147"/>
      <c r="CI90" s="147"/>
      <c r="CJ90" s="147"/>
      <c r="CK90" s="147"/>
      <c r="CL90" s="147"/>
      <c r="CM90" s="147">
        <v>17</v>
      </c>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3"/>
      <c r="EG90" s="32"/>
      <c r="EH90" s="32"/>
      <c r="EI90" s="32"/>
      <c r="EJ90" s="61"/>
    </row>
    <row r="91" spans="1:140" s="12" customFormat="1" ht="12" customHeight="1">
      <c r="A91" s="145" t="s">
        <v>51</v>
      </c>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I91" s="59"/>
      <c r="EJ91" s="61"/>
    </row>
    <row r="92" spans="1:140" s="12" customFormat="1" ht="12" customHeight="1">
      <c r="A92" s="149">
        <v>1</v>
      </c>
      <c r="B92" s="149"/>
      <c r="C92" s="149"/>
      <c r="D92" s="149"/>
      <c r="E92" s="150" t="s">
        <v>48</v>
      </c>
      <c r="F92" s="150"/>
      <c r="G92" s="150"/>
      <c r="H92" s="150"/>
      <c r="I92" s="150"/>
      <c r="J92" s="146" t="s">
        <v>52</v>
      </c>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t="s">
        <v>53</v>
      </c>
      <c r="BA92" s="146"/>
      <c r="BB92" s="146"/>
      <c r="BC92" s="146"/>
      <c r="BD92" s="146"/>
      <c r="BE92" s="146"/>
      <c r="BF92" s="146"/>
      <c r="BG92" s="146" t="s">
        <v>56</v>
      </c>
      <c r="BH92" s="146"/>
      <c r="BI92" s="146"/>
      <c r="BJ92" s="146"/>
      <c r="BK92" s="146"/>
      <c r="BL92" s="146"/>
      <c r="BM92" s="146"/>
      <c r="BN92" s="146"/>
      <c r="BO92" s="146"/>
      <c r="BP92" s="146"/>
      <c r="BQ92" s="146"/>
      <c r="BR92" s="146"/>
      <c r="BS92" s="146"/>
      <c r="BT92" s="146"/>
      <c r="BU92" s="146"/>
      <c r="BV92" s="147">
        <v>17</v>
      </c>
      <c r="BW92" s="147"/>
      <c r="BX92" s="147"/>
      <c r="BY92" s="147"/>
      <c r="BZ92" s="147"/>
      <c r="CA92" s="147"/>
      <c r="CB92" s="147"/>
      <c r="CC92" s="147"/>
      <c r="CD92" s="147"/>
      <c r="CE92" s="147"/>
      <c r="CF92" s="147"/>
      <c r="CG92" s="147"/>
      <c r="CH92" s="147"/>
      <c r="CI92" s="147"/>
      <c r="CJ92" s="147"/>
      <c r="CK92" s="147"/>
      <c r="CL92" s="147"/>
      <c r="CM92" s="147">
        <v>17</v>
      </c>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52"/>
      <c r="DJ92" s="152"/>
      <c r="DK92" s="152"/>
      <c r="DL92" s="152"/>
      <c r="DM92" s="152"/>
      <c r="DN92" s="152"/>
      <c r="DO92" s="152"/>
      <c r="DP92" s="152"/>
      <c r="DQ92" s="152"/>
      <c r="DR92" s="152"/>
      <c r="DS92" s="152"/>
      <c r="DT92" s="152"/>
      <c r="DU92" s="152"/>
      <c r="DV92" s="152"/>
      <c r="DW92" s="152"/>
      <c r="DX92" s="152"/>
      <c r="DY92" s="152"/>
      <c r="DZ92" s="152"/>
      <c r="EA92" s="152"/>
      <c r="EB92" s="152"/>
      <c r="EC92" s="152"/>
      <c r="ED92" s="152"/>
      <c r="EE92" s="152"/>
      <c r="EF92" s="153"/>
      <c r="EG92" s="32"/>
      <c r="EH92" s="32"/>
      <c r="EI92" s="32"/>
      <c r="EJ92" s="61"/>
    </row>
    <row r="93" spans="1:140" s="12" customFormat="1" ht="12" customHeight="1">
      <c r="A93" s="145" t="s">
        <v>54</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I93" s="59"/>
      <c r="EJ93" s="61"/>
    </row>
    <row r="94" spans="1:140" s="12" customFormat="1" ht="12" customHeight="1">
      <c r="A94" s="149">
        <v>1</v>
      </c>
      <c r="B94" s="149"/>
      <c r="C94" s="149"/>
      <c r="D94" s="149"/>
      <c r="E94" s="150" t="s">
        <v>48</v>
      </c>
      <c r="F94" s="150"/>
      <c r="G94" s="150"/>
      <c r="H94" s="150"/>
      <c r="I94" s="150"/>
      <c r="J94" s="151" t="s">
        <v>69</v>
      </c>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t="s">
        <v>55</v>
      </c>
      <c r="BA94" s="146"/>
      <c r="BB94" s="146"/>
      <c r="BC94" s="146"/>
      <c r="BD94" s="146"/>
      <c r="BE94" s="146"/>
      <c r="BF94" s="146"/>
      <c r="BG94" s="146" t="s">
        <v>56</v>
      </c>
      <c r="BH94" s="146"/>
      <c r="BI94" s="146"/>
      <c r="BJ94" s="146"/>
      <c r="BK94" s="146"/>
      <c r="BL94" s="146"/>
      <c r="BM94" s="146"/>
      <c r="BN94" s="146"/>
      <c r="BO94" s="146"/>
      <c r="BP94" s="146"/>
      <c r="BQ94" s="146"/>
      <c r="BR94" s="146"/>
      <c r="BS94" s="146"/>
      <c r="BT94" s="146"/>
      <c r="BU94" s="146"/>
      <c r="BV94" s="147">
        <v>1000</v>
      </c>
      <c r="BW94" s="147"/>
      <c r="BX94" s="147"/>
      <c r="BY94" s="147"/>
      <c r="BZ94" s="147"/>
      <c r="CA94" s="147"/>
      <c r="CB94" s="147"/>
      <c r="CC94" s="147"/>
      <c r="CD94" s="147"/>
      <c r="CE94" s="147"/>
      <c r="CF94" s="147"/>
      <c r="CG94" s="147"/>
      <c r="CH94" s="147"/>
      <c r="CI94" s="147"/>
      <c r="CJ94" s="147"/>
      <c r="CK94" s="147"/>
      <c r="CL94" s="147"/>
      <c r="CM94" s="147">
        <v>1000</v>
      </c>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3"/>
      <c r="EG94" s="32"/>
      <c r="EH94" s="32"/>
      <c r="EI94" s="32"/>
      <c r="EJ94" s="61"/>
    </row>
    <row r="95" spans="1:140" s="12" customFormat="1" ht="12" customHeight="1">
      <c r="A95" s="243" t="s">
        <v>110</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5"/>
      <c r="DU95" s="27"/>
      <c r="DV95" s="27"/>
      <c r="DW95" s="27"/>
      <c r="DX95" s="27"/>
      <c r="DY95" s="27"/>
      <c r="DZ95" s="27"/>
      <c r="EA95" s="27"/>
      <c r="EB95" s="27"/>
      <c r="EC95" s="27"/>
      <c r="ED95" s="27"/>
      <c r="EE95" s="27"/>
      <c r="EF95" s="44"/>
      <c r="EG95" s="44"/>
      <c r="EH95" s="44"/>
      <c r="EI95" s="32"/>
      <c r="EJ95" s="61"/>
    </row>
    <row r="96" spans="1:140" s="12" customFormat="1" ht="12" customHeight="1">
      <c r="A96" s="231">
        <v>1</v>
      </c>
      <c r="B96" s="232"/>
      <c r="C96" s="232"/>
      <c r="D96" s="233"/>
      <c r="E96" s="231">
        <v>1513400</v>
      </c>
      <c r="F96" s="232"/>
      <c r="G96" s="232"/>
      <c r="H96" s="232"/>
      <c r="I96" s="233"/>
      <c r="J96" s="234" t="s">
        <v>113</v>
      </c>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6"/>
      <c r="AY96" s="20"/>
      <c r="AZ96" s="234" t="s">
        <v>112</v>
      </c>
      <c r="BA96" s="235"/>
      <c r="BB96" s="235"/>
      <c r="BC96" s="235"/>
      <c r="BD96" s="235"/>
      <c r="BE96" s="236"/>
      <c r="BF96" s="20"/>
      <c r="BG96" s="234" t="s">
        <v>56</v>
      </c>
      <c r="BH96" s="235"/>
      <c r="BI96" s="235"/>
      <c r="BJ96" s="235"/>
      <c r="BK96" s="235"/>
      <c r="BL96" s="235"/>
      <c r="BM96" s="235"/>
      <c r="BN96" s="235"/>
      <c r="BO96" s="235"/>
      <c r="BP96" s="235"/>
      <c r="BQ96" s="235"/>
      <c r="BR96" s="235"/>
      <c r="BS96" s="235"/>
      <c r="BT96" s="235"/>
      <c r="BU96" s="236"/>
      <c r="BV96" s="246">
        <v>100</v>
      </c>
      <c r="BW96" s="247"/>
      <c r="BX96" s="247"/>
      <c r="BY96" s="247"/>
      <c r="BZ96" s="247"/>
      <c r="CA96" s="247"/>
      <c r="CB96" s="247"/>
      <c r="CC96" s="247"/>
      <c r="CD96" s="247"/>
      <c r="CE96" s="247"/>
      <c r="CF96" s="247"/>
      <c r="CG96" s="247"/>
      <c r="CH96" s="247"/>
      <c r="CI96" s="247"/>
      <c r="CJ96" s="247"/>
      <c r="CK96" s="247"/>
      <c r="CL96" s="248"/>
      <c r="CM96" s="48"/>
      <c r="CN96" s="246">
        <v>100</v>
      </c>
      <c r="CO96" s="247"/>
      <c r="CP96" s="247"/>
      <c r="CQ96" s="247"/>
      <c r="CR96" s="247"/>
      <c r="CS96" s="247"/>
      <c r="CT96" s="247"/>
      <c r="CU96" s="247"/>
      <c r="CV96" s="247"/>
      <c r="CW96" s="247"/>
      <c r="CX96" s="247"/>
      <c r="CY96" s="247"/>
      <c r="CZ96" s="247"/>
      <c r="DA96" s="247"/>
      <c r="DB96" s="247"/>
      <c r="DC96" s="247"/>
      <c r="DD96" s="247"/>
      <c r="DE96" s="247"/>
      <c r="DF96" s="247"/>
      <c r="DG96" s="247"/>
      <c r="DH96" s="248"/>
      <c r="DI96" s="240"/>
      <c r="DJ96" s="241"/>
      <c r="DK96" s="241"/>
      <c r="DL96" s="241"/>
      <c r="DM96" s="241"/>
      <c r="DN96" s="241"/>
      <c r="DO96" s="241"/>
      <c r="DP96" s="241"/>
      <c r="DQ96" s="241"/>
      <c r="DR96" s="241"/>
      <c r="DS96" s="241"/>
      <c r="DT96" s="242"/>
      <c r="DU96" s="27"/>
      <c r="DV96" s="27"/>
      <c r="DW96" s="27"/>
      <c r="DX96" s="27"/>
      <c r="DY96" s="27"/>
      <c r="DZ96" s="27"/>
      <c r="EA96" s="27"/>
      <c r="EB96" s="27"/>
      <c r="EC96" s="27"/>
      <c r="ED96" s="27"/>
      <c r="EE96" s="27"/>
      <c r="EF96" s="44"/>
      <c r="EG96" s="44"/>
      <c r="EH96" s="44"/>
      <c r="EI96" s="32"/>
      <c r="EJ96" s="61"/>
    </row>
    <row r="97" spans="1:140" s="12" customFormat="1" ht="24.75" customHeight="1" hidden="1">
      <c r="A97" s="142">
        <v>4</v>
      </c>
      <c r="B97" s="142"/>
      <c r="C97" s="142"/>
      <c r="D97" s="142"/>
      <c r="E97" s="143"/>
      <c r="F97" s="143"/>
      <c r="G97" s="143"/>
      <c r="H97" s="143"/>
      <c r="I97" s="143"/>
      <c r="J97" s="144" t="s">
        <v>87</v>
      </c>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I97" s="59"/>
      <c r="EJ97" s="61"/>
    </row>
    <row r="98" spans="1:140" s="12" customFormat="1" ht="12" customHeight="1" hidden="1">
      <c r="A98" s="145" t="s">
        <v>47</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I98" s="59"/>
      <c r="EJ98" s="61"/>
    </row>
    <row r="99" spans="1:140" s="12" customFormat="1" ht="15" customHeight="1" hidden="1">
      <c r="A99" s="149">
        <v>1</v>
      </c>
      <c r="B99" s="149"/>
      <c r="C99" s="149"/>
      <c r="D99" s="149"/>
      <c r="E99" s="150" t="s">
        <v>48</v>
      </c>
      <c r="F99" s="150"/>
      <c r="G99" s="150"/>
      <c r="H99" s="150"/>
      <c r="I99" s="150"/>
      <c r="J99" s="146" t="s">
        <v>61</v>
      </c>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t="s">
        <v>49</v>
      </c>
      <c r="BA99" s="146"/>
      <c r="BB99" s="146"/>
      <c r="BC99" s="146"/>
      <c r="BD99" s="146"/>
      <c r="BE99" s="146"/>
      <c r="BF99" s="146"/>
      <c r="BG99" s="146" t="s">
        <v>50</v>
      </c>
      <c r="BH99" s="146"/>
      <c r="BI99" s="146"/>
      <c r="BJ99" s="146"/>
      <c r="BK99" s="146"/>
      <c r="BL99" s="146"/>
      <c r="BM99" s="146"/>
      <c r="BN99" s="146"/>
      <c r="BO99" s="146"/>
      <c r="BP99" s="146"/>
      <c r="BQ99" s="146"/>
      <c r="BR99" s="146"/>
      <c r="BS99" s="146"/>
      <c r="BT99" s="146"/>
      <c r="BU99" s="146"/>
      <c r="BV99" s="147">
        <v>0</v>
      </c>
      <c r="BW99" s="147"/>
      <c r="BX99" s="147"/>
      <c r="BY99" s="147"/>
      <c r="BZ99" s="147"/>
      <c r="CA99" s="147"/>
      <c r="CB99" s="147"/>
      <c r="CC99" s="147"/>
      <c r="CD99" s="147"/>
      <c r="CE99" s="147"/>
      <c r="CF99" s="147"/>
      <c r="CG99" s="147"/>
      <c r="CH99" s="147"/>
      <c r="CI99" s="147"/>
      <c r="CJ99" s="147"/>
      <c r="CK99" s="147"/>
      <c r="CL99" s="147"/>
      <c r="CM99" s="147">
        <v>0</v>
      </c>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3"/>
      <c r="EG99" s="32"/>
      <c r="EH99" s="32"/>
      <c r="EI99" s="32"/>
      <c r="EJ99" s="61"/>
    </row>
    <row r="100" spans="1:140" s="12" customFormat="1" ht="12" customHeight="1" hidden="1">
      <c r="A100" s="145" t="s">
        <v>51</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I100" s="59"/>
      <c r="EJ100" s="61"/>
    </row>
    <row r="101" spans="1:140" s="12" customFormat="1" ht="12" customHeight="1" hidden="1">
      <c r="A101" s="149">
        <v>1</v>
      </c>
      <c r="B101" s="149"/>
      <c r="C101" s="149"/>
      <c r="D101" s="149"/>
      <c r="E101" s="150" t="s">
        <v>48</v>
      </c>
      <c r="F101" s="150"/>
      <c r="G101" s="150"/>
      <c r="H101" s="150"/>
      <c r="I101" s="150"/>
      <c r="J101" s="146" t="s">
        <v>52</v>
      </c>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t="s">
        <v>53</v>
      </c>
      <c r="BA101" s="146"/>
      <c r="BB101" s="146"/>
      <c r="BC101" s="146"/>
      <c r="BD101" s="146"/>
      <c r="BE101" s="146"/>
      <c r="BF101" s="146"/>
      <c r="BG101" s="146" t="s">
        <v>56</v>
      </c>
      <c r="BH101" s="146"/>
      <c r="BI101" s="146"/>
      <c r="BJ101" s="146"/>
      <c r="BK101" s="146"/>
      <c r="BL101" s="146"/>
      <c r="BM101" s="146"/>
      <c r="BN101" s="146"/>
      <c r="BO101" s="146"/>
      <c r="BP101" s="146"/>
      <c r="BQ101" s="146"/>
      <c r="BR101" s="146"/>
      <c r="BS101" s="146"/>
      <c r="BT101" s="146"/>
      <c r="BU101" s="146"/>
      <c r="BV101" s="147">
        <v>0</v>
      </c>
      <c r="BW101" s="147"/>
      <c r="BX101" s="147"/>
      <c r="BY101" s="147"/>
      <c r="BZ101" s="147"/>
      <c r="CA101" s="147"/>
      <c r="CB101" s="147"/>
      <c r="CC101" s="147"/>
      <c r="CD101" s="147"/>
      <c r="CE101" s="147"/>
      <c r="CF101" s="147"/>
      <c r="CG101" s="147"/>
      <c r="CH101" s="147"/>
      <c r="CI101" s="147"/>
      <c r="CJ101" s="147"/>
      <c r="CK101" s="147"/>
      <c r="CL101" s="147"/>
      <c r="CM101" s="147">
        <v>0</v>
      </c>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3"/>
      <c r="EG101" s="32"/>
      <c r="EH101" s="32"/>
      <c r="EI101" s="32"/>
      <c r="EJ101" s="61"/>
    </row>
    <row r="102" spans="1:140" s="12" customFormat="1" ht="12" customHeight="1" hidden="1">
      <c r="A102" s="145" t="s">
        <v>54</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I102" s="59"/>
      <c r="EJ102" s="61"/>
    </row>
    <row r="103" spans="1:140" s="12" customFormat="1" ht="12" customHeight="1" hidden="1">
      <c r="A103" s="149">
        <v>1</v>
      </c>
      <c r="B103" s="149"/>
      <c r="C103" s="149"/>
      <c r="D103" s="149"/>
      <c r="E103" s="150" t="s">
        <v>48</v>
      </c>
      <c r="F103" s="150"/>
      <c r="G103" s="150"/>
      <c r="H103" s="150"/>
      <c r="I103" s="150"/>
      <c r="J103" s="151" t="s">
        <v>69</v>
      </c>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t="s">
        <v>55</v>
      </c>
      <c r="BA103" s="146"/>
      <c r="BB103" s="146"/>
      <c r="BC103" s="146"/>
      <c r="BD103" s="146"/>
      <c r="BE103" s="146"/>
      <c r="BF103" s="146"/>
      <c r="BG103" s="146" t="s">
        <v>56</v>
      </c>
      <c r="BH103" s="146"/>
      <c r="BI103" s="146"/>
      <c r="BJ103" s="146"/>
      <c r="BK103" s="146"/>
      <c r="BL103" s="146"/>
      <c r="BM103" s="146"/>
      <c r="BN103" s="146"/>
      <c r="BO103" s="146"/>
      <c r="BP103" s="146"/>
      <c r="BQ103" s="146"/>
      <c r="BR103" s="146"/>
      <c r="BS103" s="146"/>
      <c r="BT103" s="146"/>
      <c r="BU103" s="146"/>
      <c r="BV103" s="147">
        <v>0</v>
      </c>
      <c r="BW103" s="147"/>
      <c r="BX103" s="147"/>
      <c r="BY103" s="147"/>
      <c r="BZ103" s="147"/>
      <c r="CA103" s="147"/>
      <c r="CB103" s="147"/>
      <c r="CC103" s="147"/>
      <c r="CD103" s="147"/>
      <c r="CE103" s="147"/>
      <c r="CF103" s="147"/>
      <c r="CG103" s="147"/>
      <c r="CH103" s="147"/>
      <c r="CI103" s="147"/>
      <c r="CJ103" s="147"/>
      <c r="CK103" s="147"/>
      <c r="CL103" s="147"/>
      <c r="CM103" s="147">
        <v>0</v>
      </c>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3"/>
      <c r="EG103" s="32"/>
      <c r="EH103" s="32"/>
      <c r="EI103" s="32"/>
      <c r="EJ103" s="61"/>
    </row>
    <row r="104" spans="1:140" s="12" customFormat="1" ht="12" customHeight="1" hidden="1">
      <c r="A104" s="226" t="s">
        <v>110</v>
      </c>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c r="CN104" s="162"/>
      <c r="CO104" s="162"/>
      <c r="CP104" s="162"/>
      <c r="CQ104" s="162"/>
      <c r="CR104" s="162"/>
      <c r="CS104" s="162"/>
      <c r="CT104" s="162"/>
      <c r="CU104" s="162"/>
      <c r="CV104" s="162"/>
      <c r="CW104" s="162"/>
      <c r="CX104" s="162"/>
      <c r="CY104" s="162"/>
      <c r="CZ104" s="162"/>
      <c r="DA104" s="162"/>
      <c r="DB104" s="162"/>
      <c r="DC104" s="162"/>
      <c r="DD104" s="162"/>
      <c r="DE104" s="162"/>
      <c r="DF104" s="162"/>
      <c r="DG104" s="162"/>
      <c r="DH104" s="162"/>
      <c r="DI104" s="162"/>
      <c r="DJ104" s="162"/>
      <c r="DK104" s="162"/>
      <c r="DL104" s="162"/>
      <c r="DM104" s="162"/>
      <c r="DN104" s="162"/>
      <c r="DO104" s="162"/>
      <c r="DP104" s="162"/>
      <c r="DQ104" s="162"/>
      <c r="DR104" s="162"/>
      <c r="DS104" s="162"/>
      <c r="DT104" s="163"/>
      <c r="DU104" s="27"/>
      <c r="DV104" s="27"/>
      <c r="DW104" s="27"/>
      <c r="DX104" s="27"/>
      <c r="DY104" s="27"/>
      <c r="DZ104" s="27"/>
      <c r="EA104" s="27"/>
      <c r="EB104" s="27"/>
      <c r="EC104" s="27"/>
      <c r="ED104" s="27"/>
      <c r="EE104" s="27"/>
      <c r="EF104" s="44"/>
      <c r="EG104" s="44"/>
      <c r="EH104" s="44"/>
      <c r="EI104" s="32"/>
      <c r="EJ104" s="61"/>
    </row>
    <row r="105" spans="1:140" s="12" customFormat="1" ht="12" customHeight="1" hidden="1">
      <c r="A105" s="149">
        <v>1</v>
      </c>
      <c r="B105" s="149"/>
      <c r="C105" s="149"/>
      <c r="D105" s="149"/>
      <c r="E105" s="150">
        <v>1513400</v>
      </c>
      <c r="F105" s="150"/>
      <c r="G105" s="150"/>
      <c r="H105" s="150"/>
      <c r="I105" s="150"/>
      <c r="J105" s="151" t="s">
        <v>111</v>
      </c>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51" t="s">
        <v>112</v>
      </c>
      <c r="BA105" s="146"/>
      <c r="BB105" s="146"/>
      <c r="BC105" s="146"/>
      <c r="BD105" s="146"/>
      <c r="BE105" s="146"/>
      <c r="BF105" s="146"/>
      <c r="BG105" s="151" t="s">
        <v>56</v>
      </c>
      <c r="BH105" s="146"/>
      <c r="BI105" s="146"/>
      <c r="BJ105" s="146"/>
      <c r="BK105" s="146"/>
      <c r="BL105" s="146"/>
      <c r="BM105" s="146"/>
      <c r="BN105" s="146"/>
      <c r="BO105" s="146"/>
      <c r="BP105" s="146"/>
      <c r="BQ105" s="146"/>
      <c r="BR105" s="146"/>
      <c r="BS105" s="146"/>
      <c r="BT105" s="146"/>
      <c r="BU105" s="146"/>
      <c r="BV105" s="147">
        <v>0</v>
      </c>
      <c r="BW105" s="147"/>
      <c r="BX105" s="147"/>
      <c r="BY105" s="147"/>
      <c r="BZ105" s="147"/>
      <c r="CA105" s="147"/>
      <c r="CB105" s="147"/>
      <c r="CC105" s="147"/>
      <c r="CD105" s="147"/>
      <c r="CE105" s="147"/>
      <c r="CF105" s="147"/>
      <c r="CG105" s="147"/>
      <c r="CH105" s="147"/>
      <c r="CI105" s="147"/>
      <c r="CJ105" s="147"/>
      <c r="CK105" s="147"/>
      <c r="CL105" s="147"/>
      <c r="CM105" s="147">
        <v>0</v>
      </c>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3"/>
      <c r="EG105" s="32"/>
      <c r="EH105" s="32"/>
      <c r="EI105" s="32"/>
      <c r="EJ105" s="61"/>
    </row>
    <row r="106" spans="1:140" s="12" customFormat="1" ht="36.75" customHeight="1" hidden="1">
      <c r="A106" s="142">
        <v>5</v>
      </c>
      <c r="B106" s="142"/>
      <c r="C106" s="142"/>
      <c r="D106" s="142"/>
      <c r="E106" s="143"/>
      <c r="F106" s="143"/>
      <c r="G106" s="143"/>
      <c r="H106" s="143"/>
      <c r="I106" s="143"/>
      <c r="J106" s="160" t="s">
        <v>114</v>
      </c>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I106" s="59"/>
      <c r="EJ106" s="61"/>
    </row>
    <row r="107" spans="1:140" s="12" customFormat="1" ht="12" customHeight="1" hidden="1">
      <c r="A107" s="145" t="s">
        <v>47</v>
      </c>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c r="DO107" s="145"/>
      <c r="DP107" s="145"/>
      <c r="DQ107" s="145"/>
      <c r="DR107" s="145"/>
      <c r="DS107" s="145"/>
      <c r="DT107" s="145"/>
      <c r="DU107" s="145"/>
      <c r="DV107" s="145"/>
      <c r="DW107" s="145"/>
      <c r="DX107" s="145"/>
      <c r="DY107" s="145"/>
      <c r="DZ107" s="145"/>
      <c r="EA107" s="145"/>
      <c r="EB107" s="145"/>
      <c r="EC107" s="145"/>
      <c r="ED107" s="145"/>
      <c r="EE107" s="145"/>
      <c r="EI107" s="59"/>
      <c r="EJ107" s="61"/>
    </row>
    <row r="108" spans="1:140" s="12" customFormat="1" ht="68.25" customHeight="1" hidden="1">
      <c r="A108" s="149">
        <v>1</v>
      </c>
      <c r="B108" s="149"/>
      <c r="C108" s="149"/>
      <c r="D108" s="149"/>
      <c r="E108" s="150" t="s">
        <v>48</v>
      </c>
      <c r="F108" s="150"/>
      <c r="G108" s="150"/>
      <c r="H108" s="150"/>
      <c r="I108" s="150"/>
      <c r="J108" s="151" t="s">
        <v>102</v>
      </c>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t="s">
        <v>49</v>
      </c>
      <c r="BA108" s="146"/>
      <c r="BB108" s="146"/>
      <c r="BC108" s="146"/>
      <c r="BD108" s="146"/>
      <c r="BE108" s="146"/>
      <c r="BF108" s="146"/>
      <c r="BG108" s="146" t="s">
        <v>50</v>
      </c>
      <c r="BH108" s="146"/>
      <c r="BI108" s="146"/>
      <c r="BJ108" s="146"/>
      <c r="BK108" s="146"/>
      <c r="BL108" s="146"/>
      <c r="BM108" s="146"/>
      <c r="BN108" s="146"/>
      <c r="BO108" s="146"/>
      <c r="BP108" s="146"/>
      <c r="BQ108" s="146"/>
      <c r="BR108" s="146"/>
      <c r="BS108" s="146"/>
      <c r="BT108" s="146"/>
      <c r="BU108" s="146"/>
      <c r="BV108" s="147">
        <v>0</v>
      </c>
      <c r="BW108" s="147"/>
      <c r="BX108" s="147"/>
      <c r="BY108" s="147"/>
      <c r="BZ108" s="147"/>
      <c r="CA108" s="147"/>
      <c r="CB108" s="147"/>
      <c r="CC108" s="147"/>
      <c r="CD108" s="147"/>
      <c r="CE108" s="147"/>
      <c r="CF108" s="147"/>
      <c r="CG108" s="147"/>
      <c r="CH108" s="147"/>
      <c r="CI108" s="147"/>
      <c r="CJ108" s="147"/>
      <c r="CK108" s="147"/>
      <c r="CL108" s="147"/>
      <c r="CM108" s="147">
        <v>0</v>
      </c>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3"/>
      <c r="EG108" s="32"/>
      <c r="EH108" s="32"/>
      <c r="EI108" s="32"/>
      <c r="EJ108" s="61"/>
    </row>
    <row r="109" spans="1:140" s="12" customFormat="1" ht="12" customHeight="1" hidden="1">
      <c r="A109" s="145" t="s">
        <v>51</v>
      </c>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c r="CE109" s="145"/>
      <c r="CF109" s="145"/>
      <c r="CG109" s="145"/>
      <c r="CH109" s="145"/>
      <c r="CI109" s="145"/>
      <c r="CJ109" s="145"/>
      <c r="CK109" s="145"/>
      <c r="CL109" s="145"/>
      <c r="CM109" s="145"/>
      <c r="CN109" s="145"/>
      <c r="CO109" s="145"/>
      <c r="CP109" s="145"/>
      <c r="CQ109" s="145"/>
      <c r="CR109" s="145"/>
      <c r="CS109" s="145"/>
      <c r="CT109" s="145"/>
      <c r="CU109" s="145"/>
      <c r="CV109" s="145"/>
      <c r="CW109" s="145"/>
      <c r="CX109" s="145"/>
      <c r="CY109" s="145"/>
      <c r="CZ109" s="145"/>
      <c r="DA109" s="145"/>
      <c r="DB109" s="145"/>
      <c r="DC109" s="145"/>
      <c r="DD109" s="145"/>
      <c r="DE109" s="145"/>
      <c r="DF109" s="145"/>
      <c r="DG109" s="145"/>
      <c r="DH109" s="145"/>
      <c r="DI109" s="145"/>
      <c r="DJ109" s="145"/>
      <c r="DK109" s="145"/>
      <c r="DL109" s="145"/>
      <c r="DM109" s="145"/>
      <c r="DN109" s="145"/>
      <c r="DO109" s="145"/>
      <c r="DP109" s="145"/>
      <c r="DQ109" s="145"/>
      <c r="DR109" s="145"/>
      <c r="DS109" s="145"/>
      <c r="DT109" s="145"/>
      <c r="DU109" s="145"/>
      <c r="DV109" s="145"/>
      <c r="DW109" s="145"/>
      <c r="DX109" s="145"/>
      <c r="DY109" s="145"/>
      <c r="DZ109" s="145"/>
      <c r="EA109" s="145"/>
      <c r="EB109" s="145"/>
      <c r="EC109" s="145"/>
      <c r="ED109" s="145"/>
      <c r="EE109" s="145"/>
      <c r="EI109" s="59"/>
      <c r="EJ109" s="61"/>
    </row>
    <row r="110" spans="1:140" s="12" customFormat="1" ht="12" customHeight="1" hidden="1">
      <c r="A110" s="149">
        <v>1</v>
      </c>
      <c r="B110" s="149"/>
      <c r="C110" s="149"/>
      <c r="D110" s="149"/>
      <c r="E110" s="150" t="s">
        <v>48</v>
      </c>
      <c r="F110" s="150"/>
      <c r="G110" s="150"/>
      <c r="H110" s="150"/>
      <c r="I110" s="150"/>
      <c r="J110" s="146" t="s">
        <v>52</v>
      </c>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t="s">
        <v>53</v>
      </c>
      <c r="BA110" s="146"/>
      <c r="BB110" s="146"/>
      <c r="BC110" s="146"/>
      <c r="BD110" s="146"/>
      <c r="BE110" s="146"/>
      <c r="BF110" s="146"/>
      <c r="BG110" s="146" t="s">
        <v>56</v>
      </c>
      <c r="BH110" s="146"/>
      <c r="BI110" s="146"/>
      <c r="BJ110" s="146"/>
      <c r="BK110" s="146"/>
      <c r="BL110" s="146"/>
      <c r="BM110" s="146"/>
      <c r="BN110" s="146"/>
      <c r="BO110" s="146"/>
      <c r="BP110" s="146"/>
      <c r="BQ110" s="146"/>
      <c r="BR110" s="146"/>
      <c r="BS110" s="146"/>
      <c r="BT110" s="146"/>
      <c r="BU110" s="146"/>
      <c r="BV110" s="147">
        <v>0</v>
      </c>
      <c r="BW110" s="147"/>
      <c r="BX110" s="147"/>
      <c r="BY110" s="147"/>
      <c r="BZ110" s="147"/>
      <c r="CA110" s="147"/>
      <c r="CB110" s="147"/>
      <c r="CC110" s="147"/>
      <c r="CD110" s="147"/>
      <c r="CE110" s="147"/>
      <c r="CF110" s="147"/>
      <c r="CG110" s="147"/>
      <c r="CH110" s="147"/>
      <c r="CI110" s="147"/>
      <c r="CJ110" s="147"/>
      <c r="CK110" s="147"/>
      <c r="CL110" s="147"/>
      <c r="CM110" s="147">
        <v>0</v>
      </c>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3"/>
      <c r="EG110" s="32"/>
      <c r="EH110" s="32"/>
      <c r="EI110" s="32"/>
      <c r="EJ110" s="61"/>
    </row>
    <row r="111" spans="1:140" s="12" customFormat="1" ht="12" customHeight="1" hidden="1">
      <c r="A111" s="145" t="s">
        <v>54</v>
      </c>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c r="CA111" s="145"/>
      <c r="CB111" s="145"/>
      <c r="CC111" s="145"/>
      <c r="CD111" s="145"/>
      <c r="CE111" s="145"/>
      <c r="CF111" s="145"/>
      <c r="CG111" s="145"/>
      <c r="CH111" s="145"/>
      <c r="CI111" s="145"/>
      <c r="CJ111" s="145"/>
      <c r="CK111" s="145"/>
      <c r="CL111" s="145"/>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c r="DH111" s="145"/>
      <c r="DI111" s="145"/>
      <c r="DJ111" s="145"/>
      <c r="DK111" s="145"/>
      <c r="DL111" s="145"/>
      <c r="DM111" s="145"/>
      <c r="DN111" s="145"/>
      <c r="DO111" s="145"/>
      <c r="DP111" s="145"/>
      <c r="DQ111" s="145"/>
      <c r="DR111" s="145"/>
      <c r="DS111" s="145"/>
      <c r="DT111" s="145"/>
      <c r="DU111" s="145"/>
      <c r="DV111" s="145"/>
      <c r="DW111" s="145"/>
      <c r="DX111" s="145"/>
      <c r="DY111" s="145"/>
      <c r="DZ111" s="145"/>
      <c r="EA111" s="145"/>
      <c r="EB111" s="145"/>
      <c r="EC111" s="145"/>
      <c r="ED111" s="145"/>
      <c r="EE111" s="145"/>
      <c r="EI111" s="59"/>
      <c r="EJ111" s="61"/>
    </row>
    <row r="112" spans="1:140" s="12" customFormat="1" ht="67.5" customHeight="1" hidden="1">
      <c r="A112" s="149">
        <v>1</v>
      </c>
      <c r="B112" s="149"/>
      <c r="C112" s="149"/>
      <c r="D112" s="149"/>
      <c r="E112" s="150" t="s">
        <v>48</v>
      </c>
      <c r="F112" s="150"/>
      <c r="G112" s="150"/>
      <c r="H112" s="150"/>
      <c r="I112" s="150"/>
      <c r="J112" s="151" t="s">
        <v>94</v>
      </c>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t="s">
        <v>55</v>
      </c>
      <c r="BA112" s="146"/>
      <c r="BB112" s="146"/>
      <c r="BC112" s="146"/>
      <c r="BD112" s="146"/>
      <c r="BE112" s="146"/>
      <c r="BF112" s="146"/>
      <c r="BG112" s="146" t="s">
        <v>56</v>
      </c>
      <c r="BH112" s="146"/>
      <c r="BI112" s="146"/>
      <c r="BJ112" s="146"/>
      <c r="BK112" s="146"/>
      <c r="BL112" s="146"/>
      <c r="BM112" s="146"/>
      <c r="BN112" s="146"/>
      <c r="BO112" s="146"/>
      <c r="BP112" s="146"/>
      <c r="BQ112" s="146"/>
      <c r="BR112" s="146"/>
      <c r="BS112" s="146"/>
      <c r="BT112" s="146"/>
      <c r="BU112" s="146"/>
      <c r="BV112" s="147">
        <v>0</v>
      </c>
      <c r="BW112" s="147"/>
      <c r="BX112" s="147"/>
      <c r="BY112" s="147"/>
      <c r="BZ112" s="147"/>
      <c r="CA112" s="147"/>
      <c r="CB112" s="147"/>
      <c r="CC112" s="147"/>
      <c r="CD112" s="147"/>
      <c r="CE112" s="147"/>
      <c r="CF112" s="147"/>
      <c r="CG112" s="147"/>
      <c r="CH112" s="147"/>
      <c r="CI112" s="147"/>
      <c r="CJ112" s="147"/>
      <c r="CK112" s="147"/>
      <c r="CL112" s="147"/>
      <c r="CM112" s="147">
        <v>0</v>
      </c>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3"/>
      <c r="EG112" s="32"/>
      <c r="EH112" s="32"/>
      <c r="EI112" s="32"/>
      <c r="EJ112" s="61"/>
    </row>
    <row r="113" spans="1:140" s="12" customFormat="1" ht="10.5" customHeight="1" hidden="1">
      <c r="A113" s="249" t="s">
        <v>110</v>
      </c>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c r="CF113" s="250"/>
      <c r="CG113" s="250"/>
      <c r="CH113" s="250"/>
      <c r="CI113" s="250"/>
      <c r="CJ113" s="250"/>
      <c r="CK113" s="250"/>
      <c r="CL113" s="250"/>
      <c r="CM113" s="250"/>
      <c r="CN113" s="250"/>
      <c r="CO113" s="250"/>
      <c r="CP113" s="250"/>
      <c r="CQ113" s="250"/>
      <c r="CR113" s="250"/>
      <c r="CS113" s="250"/>
      <c r="CT113" s="250"/>
      <c r="CU113" s="250"/>
      <c r="CV113" s="250"/>
      <c r="CW113" s="250"/>
      <c r="CX113" s="250"/>
      <c r="CY113" s="250"/>
      <c r="CZ113" s="250"/>
      <c r="DA113" s="250"/>
      <c r="DB113" s="250"/>
      <c r="DC113" s="250"/>
      <c r="DD113" s="250"/>
      <c r="DE113" s="250"/>
      <c r="DF113" s="250"/>
      <c r="DG113" s="250"/>
      <c r="DH113" s="250"/>
      <c r="DI113" s="250"/>
      <c r="DJ113" s="250"/>
      <c r="DK113" s="250"/>
      <c r="DL113" s="250"/>
      <c r="DM113" s="250"/>
      <c r="DN113" s="250"/>
      <c r="DO113" s="250"/>
      <c r="DP113" s="250"/>
      <c r="DQ113" s="250"/>
      <c r="DR113" s="250"/>
      <c r="DS113" s="250"/>
      <c r="DT113" s="250"/>
      <c r="DU113" s="250"/>
      <c r="DV113" s="250"/>
      <c r="DW113" s="250"/>
      <c r="DX113" s="250"/>
      <c r="DY113" s="250"/>
      <c r="DZ113" s="250"/>
      <c r="EA113" s="250"/>
      <c r="EB113" s="250"/>
      <c r="EC113" s="250"/>
      <c r="ED113" s="250"/>
      <c r="EE113" s="250"/>
      <c r="EF113" s="250"/>
      <c r="EG113" s="250"/>
      <c r="EH113" s="250"/>
      <c r="EI113" s="250"/>
      <c r="EJ113" s="251"/>
    </row>
    <row r="114" spans="1:140" s="12" customFormat="1" ht="15" customHeight="1" hidden="1">
      <c r="A114" s="252">
        <v>1</v>
      </c>
      <c r="B114" s="253"/>
      <c r="C114" s="253"/>
      <c r="D114" s="254"/>
      <c r="E114" s="255">
        <v>1513400</v>
      </c>
      <c r="F114" s="256"/>
      <c r="G114" s="256"/>
      <c r="H114" s="256"/>
      <c r="I114" s="257"/>
      <c r="J114" s="151" t="s">
        <v>111</v>
      </c>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9"/>
      <c r="AY114" s="24"/>
      <c r="AZ114" s="220" t="s">
        <v>112</v>
      </c>
      <c r="BA114" s="206"/>
      <c r="BB114" s="206"/>
      <c r="BC114" s="206"/>
      <c r="BD114" s="206"/>
      <c r="BE114" s="206"/>
      <c r="BF114" s="207"/>
      <c r="BG114" s="24"/>
      <c r="BH114" s="24"/>
      <c r="BI114" s="151" t="s">
        <v>56</v>
      </c>
      <c r="BJ114" s="260"/>
      <c r="BK114" s="260"/>
      <c r="BL114" s="260"/>
      <c r="BM114" s="260"/>
      <c r="BN114" s="260"/>
      <c r="BO114" s="260"/>
      <c r="BP114" s="260"/>
      <c r="BQ114" s="260"/>
      <c r="BR114" s="260"/>
      <c r="BS114" s="260"/>
      <c r="BT114" s="260"/>
      <c r="BU114" s="261"/>
      <c r="BV114" s="147">
        <v>0</v>
      </c>
      <c r="BW114" s="262"/>
      <c r="BX114" s="262"/>
      <c r="BY114" s="262"/>
      <c r="BZ114" s="262"/>
      <c r="CA114" s="262"/>
      <c r="CB114" s="262"/>
      <c r="CC114" s="262"/>
      <c r="CD114" s="262"/>
      <c r="CE114" s="262"/>
      <c r="CF114" s="262"/>
      <c r="CG114" s="262"/>
      <c r="CH114" s="262"/>
      <c r="CI114" s="262"/>
      <c r="CJ114" s="262"/>
      <c r="CK114" s="262"/>
      <c r="CL114" s="263"/>
      <c r="CM114" s="21"/>
      <c r="CN114" s="147">
        <v>0</v>
      </c>
      <c r="CO114" s="262"/>
      <c r="CP114" s="262"/>
      <c r="CQ114" s="262"/>
      <c r="CR114" s="262"/>
      <c r="CS114" s="262"/>
      <c r="CT114" s="262"/>
      <c r="CU114" s="262"/>
      <c r="CV114" s="262"/>
      <c r="CW114" s="262"/>
      <c r="CX114" s="262"/>
      <c r="CY114" s="262"/>
      <c r="CZ114" s="262"/>
      <c r="DA114" s="262"/>
      <c r="DB114" s="262"/>
      <c r="DC114" s="262"/>
      <c r="DD114" s="262"/>
      <c r="DE114" s="262"/>
      <c r="DF114" s="262"/>
      <c r="DG114" s="262"/>
      <c r="DH114" s="263"/>
      <c r="DI114" s="211"/>
      <c r="DJ114" s="212"/>
      <c r="DK114" s="212"/>
      <c r="DL114" s="212"/>
      <c r="DM114" s="212"/>
      <c r="DN114" s="212"/>
      <c r="DO114" s="212"/>
      <c r="DP114" s="212"/>
      <c r="DQ114" s="212"/>
      <c r="DR114" s="212"/>
      <c r="DS114" s="212"/>
      <c r="DT114" s="213"/>
      <c r="DU114" s="27"/>
      <c r="DV114" s="27"/>
      <c r="DW114" s="27"/>
      <c r="DX114" s="27"/>
      <c r="DY114" s="27"/>
      <c r="DZ114" s="27"/>
      <c r="EA114" s="27"/>
      <c r="EB114" s="27"/>
      <c r="EC114" s="27"/>
      <c r="ED114" s="27"/>
      <c r="EE114" s="27"/>
      <c r="EF114" s="44"/>
      <c r="EG114" s="44"/>
      <c r="EH114" s="44"/>
      <c r="EI114" s="32"/>
      <c r="EJ114" s="61"/>
    </row>
    <row r="115" spans="1:140" s="12" customFormat="1" ht="12.75" customHeight="1">
      <c r="A115" s="142">
        <v>4</v>
      </c>
      <c r="B115" s="142"/>
      <c r="C115" s="142"/>
      <c r="D115" s="142"/>
      <c r="E115" s="143"/>
      <c r="F115" s="143"/>
      <c r="G115" s="143"/>
      <c r="H115" s="143"/>
      <c r="I115" s="143"/>
      <c r="J115" s="144" t="s">
        <v>30</v>
      </c>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I115" s="59"/>
      <c r="EJ115" s="61"/>
    </row>
    <row r="116" spans="1:140" s="12" customFormat="1" ht="12" customHeight="1">
      <c r="A116" s="145" t="s">
        <v>47</v>
      </c>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c r="CC116" s="145"/>
      <c r="CD116" s="145"/>
      <c r="CE116" s="145"/>
      <c r="CF116" s="145"/>
      <c r="CG116" s="145"/>
      <c r="CH116" s="145"/>
      <c r="CI116" s="145"/>
      <c r="CJ116" s="145"/>
      <c r="CK116" s="145"/>
      <c r="CL116" s="145"/>
      <c r="CM116" s="145"/>
      <c r="CN116" s="145"/>
      <c r="CO116" s="145"/>
      <c r="CP116" s="145"/>
      <c r="CQ116" s="145"/>
      <c r="CR116" s="145"/>
      <c r="CS116" s="145"/>
      <c r="CT116" s="145"/>
      <c r="CU116" s="145"/>
      <c r="CV116" s="145"/>
      <c r="CW116" s="145"/>
      <c r="CX116" s="145"/>
      <c r="CY116" s="145"/>
      <c r="CZ116" s="145"/>
      <c r="DA116" s="145"/>
      <c r="DB116" s="145"/>
      <c r="DC116" s="145"/>
      <c r="DD116" s="145"/>
      <c r="DE116" s="145"/>
      <c r="DF116" s="145"/>
      <c r="DG116" s="145"/>
      <c r="DH116" s="145"/>
      <c r="DI116" s="145"/>
      <c r="DJ116" s="145"/>
      <c r="DK116" s="145"/>
      <c r="DL116" s="145"/>
      <c r="DM116" s="145"/>
      <c r="DN116" s="145"/>
      <c r="DO116" s="145"/>
      <c r="DP116" s="145"/>
      <c r="DQ116" s="145"/>
      <c r="DR116" s="145"/>
      <c r="DS116" s="145"/>
      <c r="DT116" s="145"/>
      <c r="DU116" s="145"/>
      <c r="DV116" s="145"/>
      <c r="DW116" s="145"/>
      <c r="DX116" s="145"/>
      <c r="DY116" s="145"/>
      <c r="DZ116" s="145"/>
      <c r="EA116" s="145"/>
      <c r="EB116" s="145"/>
      <c r="EC116" s="145"/>
      <c r="ED116" s="145"/>
      <c r="EE116" s="145"/>
      <c r="EI116" s="59"/>
      <c r="EJ116" s="61"/>
    </row>
    <row r="117" spans="1:140" s="12" customFormat="1" ht="12" customHeight="1">
      <c r="A117" s="149">
        <v>1</v>
      </c>
      <c r="B117" s="149"/>
      <c r="C117" s="149"/>
      <c r="D117" s="149"/>
      <c r="E117" s="150" t="s">
        <v>48</v>
      </c>
      <c r="F117" s="150"/>
      <c r="G117" s="150"/>
      <c r="H117" s="150"/>
      <c r="I117" s="150"/>
      <c r="J117" s="146" t="s">
        <v>63</v>
      </c>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t="s">
        <v>49</v>
      </c>
      <c r="BA117" s="146"/>
      <c r="BB117" s="146"/>
      <c r="BC117" s="146"/>
      <c r="BD117" s="146"/>
      <c r="BE117" s="146"/>
      <c r="BF117" s="146"/>
      <c r="BG117" s="146" t="s">
        <v>56</v>
      </c>
      <c r="BH117" s="146"/>
      <c r="BI117" s="146"/>
      <c r="BJ117" s="146"/>
      <c r="BK117" s="146"/>
      <c r="BL117" s="146"/>
      <c r="BM117" s="146"/>
      <c r="BN117" s="146"/>
      <c r="BO117" s="146"/>
      <c r="BP117" s="146"/>
      <c r="BQ117" s="146"/>
      <c r="BR117" s="146"/>
      <c r="BS117" s="146"/>
      <c r="BT117" s="146"/>
      <c r="BU117" s="146"/>
      <c r="BV117" s="147">
        <v>68.424</v>
      </c>
      <c r="BW117" s="147"/>
      <c r="BX117" s="147"/>
      <c r="BY117" s="147"/>
      <c r="BZ117" s="147"/>
      <c r="CA117" s="147"/>
      <c r="CB117" s="147"/>
      <c r="CC117" s="147"/>
      <c r="CD117" s="147"/>
      <c r="CE117" s="147"/>
      <c r="CF117" s="147"/>
      <c r="CG117" s="147"/>
      <c r="CH117" s="147"/>
      <c r="CI117" s="147"/>
      <c r="CJ117" s="147"/>
      <c r="CK117" s="147"/>
      <c r="CL117" s="147"/>
      <c r="CM117" s="147">
        <v>68.42</v>
      </c>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8">
        <f>CM117-BV117</f>
        <v>-0.0040000000000048885</v>
      </c>
      <c r="DJ117" s="152"/>
      <c r="DK117" s="152"/>
      <c r="DL117" s="152"/>
      <c r="DM117" s="152"/>
      <c r="DN117" s="152"/>
      <c r="DO117" s="152"/>
      <c r="DP117" s="152"/>
      <c r="DQ117" s="152"/>
      <c r="DR117" s="152"/>
      <c r="DS117" s="152"/>
      <c r="DT117" s="152"/>
      <c r="DU117" s="152"/>
      <c r="DV117" s="152"/>
      <c r="DW117" s="152"/>
      <c r="DX117" s="152"/>
      <c r="DY117" s="152"/>
      <c r="DZ117" s="152"/>
      <c r="EA117" s="152"/>
      <c r="EB117" s="152"/>
      <c r="EC117" s="152"/>
      <c r="ED117" s="152"/>
      <c r="EE117" s="152"/>
      <c r="EF117" s="153"/>
      <c r="EG117" s="32"/>
      <c r="EH117" s="32"/>
      <c r="EI117" s="32"/>
      <c r="EJ117" s="61"/>
    </row>
    <row r="118" spans="1:140" s="12" customFormat="1" ht="12" customHeight="1">
      <c r="A118" s="161" t="s">
        <v>103</v>
      </c>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c r="CN118" s="162"/>
      <c r="CO118" s="162"/>
      <c r="CP118" s="162"/>
      <c r="CQ118" s="162"/>
      <c r="CR118" s="162"/>
      <c r="CS118" s="162"/>
      <c r="CT118" s="162"/>
      <c r="CU118" s="162"/>
      <c r="CV118" s="162"/>
      <c r="CW118" s="162"/>
      <c r="CX118" s="162"/>
      <c r="CY118" s="162"/>
      <c r="CZ118" s="162"/>
      <c r="DA118" s="162"/>
      <c r="DB118" s="162"/>
      <c r="DC118" s="162"/>
      <c r="DD118" s="162"/>
      <c r="DE118" s="162"/>
      <c r="DF118" s="162"/>
      <c r="DG118" s="162"/>
      <c r="DH118" s="162"/>
      <c r="DI118" s="162"/>
      <c r="DJ118" s="162"/>
      <c r="DK118" s="162"/>
      <c r="DL118" s="162"/>
      <c r="DM118" s="162"/>
      <c r="DN118" s="162"/>
      <c r="DO118" s="162"/>
      <c r="DP118" s="162"/>
      <c r="DQ118" s="162"/>
      <c r="DR118" s="162"/>
      <c r="DS118" s="162"/>
      <c r="DT118" s="163"/>
      <c r="DU118" s="27"/>
      <c r="DV118" s="27"/>
      <c r="DW118" s="27"/>
      <c r="DX118" s="27"/>
      <c r="DY118" s="27"/>
      <c r="DZ118" s="27"/>
      <c r="EA118" s="27"/>
      <c r="EB118" s="27"/>
      <c r="EC118" s="27"/>
      <c r="ED118" s="27"/>
      <c r="EE118" s="27"/>
      <c r="EF118" s="44"/>
      <c r="EG118" s="44"/>
      <c r="EH118" s="44"/>
      <c r="EI118" s="32"/>
      <c r="EJ118" s="61"/>
    </row>
    <row r="119" spans="1:140" s="12" customFormat="1" ht="12" customHeight="1">
      <c r="A119" s="164" t="s">
        <v>134</v>
      </c>
      <c r="B119" s="288"/>
      <c r="C119" s="288"/>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c r="CO119" s="288"/>
      <c r="CP119" s="288"/>
      <c r="CQ119" s="288"/>
      <c r="CR119" s="288"/>
      <c r="CS119" s="288"/>
      <c r="CT119" s="288"/>
      <c r="CU119" s="288"/>
      <c r="CV119" s="288"/>
      <c r="CW119" s="288"/>
      <c r="CX119" s="288"/>
      <c r="CY119" s="288"/>
      <c r="CZ119" s="288"/>
      <c r="DA119" s="288"/>
      <c r="DB119" s="288"/>
      <c r="DC119" s="288"/>
      <c r="DD119" s="288"/>
      <c r="DE119" s="288"/>
      <c r="DF119" s="288"/>
      <c r="DG119" s="288"/>
      <c r="DH119" s="288"/>
      <c r="DI119" s="288"/>
      <c r="DJ119" s="288"/>
      <c r="DK119" s="288"/>
      <c r="DL119" s="288"/>
      <c r="DM119" s="288"/>
      <c r="DN119" s="288"/>
      <c r="DO119" s="288"/>
      <c r="DP119" s="288"/>
      <c r="DQ119" s="288"/>
      <c r="DR119" s="288"/>
      <c r="DS119" s="288"/>
      <c r="DT119" s="289"/>
      <c r="DU119" s="27"/>
      <c r="DV119" s="27"/>
      <c r="DW119" s="27"/>
      <c r="DX119" s="27"/>
      <c r="DY119" s="27"/>
      <c r="DZ119" s="27"/>
      <c r="EA119" s="27"/>
      <c r="EB119" s="27"/>
      <c r="EC119" s="27"/>
      <c r="ED119" s="27"/>
      <c r="EE119" s="27"/>
      <c r="EF119" s="44"/>
      <c r="EG119" s="44"/>
      <c r="EH119" s="44"/>
      <c r="EI119" s="32"/>
      <c r="EJ119" s="61"/>
    </row>
    <row r="120" spans="1:140" s="12" customFormat="1" ht="12" customHeight="1">
      <c r="A120" s="145" t="s">
        <v>51</v>
      </c>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c r="CA120" s="145"/>
      <c r="CB120" s="145"/>
      <c r="CC120" s="145"/>
      <c r="CD120" s="145"/>
      <c r="CE120" s="145"/>
      <c r="CF120" s="145"/>
      <c r="CG120" s="145"/>
      <c r="CH120" s="145"/>
      <c r="CI120" s="145"/>
      <c r="CJ120" s="145"/>
      <c r="CK120" s="145"/>
      <c r="CL120" s="145"/>
      <c r="CM120" s="145"/>
      <c r="CN120" s="145"/>
      <c r="CO120" s="145"/>
      <c r="CP120" s="145"/>
      <c r="CQ120" s="145"/>
      <c r="CR120" s="145"/>
      <c r="CS120" s="145"/>
      <c r="CT120" s="145"/>
      <c r="CU120" s="145"/>
      <c r="CV120" s="145"/>
      <c r="CW120" s="145"/>
      <c r="CX120" s="145"/>
      <c r="CY120" s="145"/>
      <c r="CZ120" s="145"/>
      <c r="DA120" s="145"/>
      <c r="DB120" s="145"/>
      <c r="DC120" s="145"/>
      <c r="DD120" s="145"/>
      <c r="DE120" s="145"/>
      <c r="DF120" s="145"/>
      <c r="DG120" s="145"/>
      <c r="DH120" s="145"/>
      <c r="DI120" s="145"/>
      <c r="DJ120" s="145"/>
      <c r="DK120" s="145"/>
      <c r="DL120" s="145"/>
      <c r="DM120" s="145"/>
      <c r="DN120" s="145"/>
      <c r="DO120" s="145"/>
      <c r="DP120" s="145"/>
      <c r="DQ120" s="145"/>
      <c r="DR120" s="145"/>
      <c r="DS120" s="145"/>
      <c r="DT120" s="145"/>
      <c r="DU120" s="145"/>
      <c r="DV120" s="145"/>
      <c r="DW120" s="145"/>
      <c r="DX120" s="145"/>
      <c r="DY120" s="145"/>
      <c r="DZ120" s="145"/>
      <c r="EA120" s="145"/>
      <c r="EB120" s="145"/>
      <c r="EC120" s="145"/>
      <c r="ED120" s="145"/>
      <c r="EE120" s="145"/>
      <c r="EI120" s="59"/>
      <c r="EJ120" s="61"/>
    </row>
    <row r="121" spans="1:140" s="12" customFormat="1" ht="12" customHeight="1">
      <c r="A121" s="149">
        <v>1</v>
      </c>
      <c r="B121" s="149"/>
      <c r="C121" s="149"/>
      <c r="D121" s="149"/>
      <c r="E121" s="150" t="s">
        <v>48</v>
      </c>
      <c r="F121" s="150"/>
      <c r="G121" s="150"/>
      <c r="H121" s="150"/>
      <c r="I121" s="150"/>
      <c r="J121" s="151" t="s">
        <v>52</v>
      </c>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t="s">
        <v>53</v>
      </c>
      <c r="BA121" s="146"/>
      <c r="BB121" s="146"/>
      <c r="BC121" s="146"/>
      <c r="BD121" s="146"/>
      <c r="BE121" s="146"/>
      <c r="BF121" s="146"/>
      <c r="BG121" s="146" t="s">
        <v>56</v>
      </c>
      <c r="BH121" s="146"/>
      <c r="BI121" s="146"/>
      <c r="BJ121" s="146"/>
      <c r="BK121" s="146"/>
      <c r="BL121" s="146"/>
      <c r="BM121" s="146"/>
      <c r="BN121" s="146"/>
      <c r="BO121" s="146"/>
      <c r="BP121" s="146"/>
      <c r="BQ121" s="146"/>
      <c r="BR121" s="146"/>
      <c r="BS121" s="146"/>
      <c r="BT121" s="146"/>
      <c r="BU121" s="146"/>
      <c r="BV121" s="147">
        <v>26</v>
      </c>
      <c r="BW121" s="147"/>
      <c r="BX121" s="147"/>
      <c r="BY121" s="147"/>
      <c r="BZ121" s="147"/>
      <c r="CA121" s="147"/>
      <c r="CB121" s="147"/>
      <c r="CC121" s="147"/>
      <c r="CD121" s="147"/>
      <c r="CE121" s="147"/>
      <c r="CF121" s="147"/>
      <c r="CG121" s="147"/>
      <c r="CH121" s="147"/>
      <c r="CI121" s="147"/>
      <c r="CJ121" s="147"/>
      <c r="CK121" s="147"/>
      <c r="CL121" s="147"/>
      <c r="CM121" s="147">
        <v>26</v>
      </c>
      <c r="CN121" s="147"/>
      <c r="CO121" s="147"/>
      <c r="CP121" s="147"/>
      <c r="CQ121" s="147"/>
      <c r="CR121" s="147"/>
      <c r="CS121" s="147"/>
      <c r="CT121" s="147"/>
      <c r="CU121" s="147"/>
      <c r="CV121" s="147"/>
      <c r="CW121" s="147"/>
      <c r="CX121" s="147"/>
      <c r="CY121" s="147"/>
      <c r="CZ121" s="147"/>
      <c r="DA121" s="147"/>
      <c r="DB121" s="147"/>
      <c r="DC121" s="147"/>
      <c r="DD121" s="147"/>
      <c r="DE121" s="147"/>
      <c r="DF121" s="147"/>
      <c r="DG121" s="147"/>
      <c r="DH121" s="147"/>
      <c r="DI121" s="152"/>
      <c r="DJ121" s="152"/>
      <c r="DK121" s="152"/>
      <c r="DL121" s="152"/>
      <c r="DM121" s="152"/>
      <c r="DN121" s="152"/>
      <c r="DO121" s="152"/>
      <c r="DP121" s="152"/>
      <c r="DQ121" s="152"/>
      <c r="DR121" s="152"/>
      <c r="DS121" s="152"/>
      <c r="DT121" s="152"/>
      <c r="DU121" s="152"/>
      <c r="DV121" s="152"/>
      <c r="DW121" s="152"/>
      <c r="DX121" s="152"/>
      <c r="DY121" s="152"/>
      <c r="DZ121" s="152"/>
      <c r="EA121" s="152"/>
      <c r="EB121" s="152"/>
      <c r="EC121" s="152"/>
      <c r="ED121" s="152"/>
      <c r="EE121" s="152"/>
      <c r="EF121" s="153"/>
      <c r="EG121" s="32"/>
      <c r="EH121" s="32"/>
      <c r="EI121" s="32"/>
      <c r="EJ121" s="61"/>
    </row>
    <row r="122" spans="1:140" s="12" customFormat="1" ht="12" customHeight="1">
      <c r="A122" s="145" t="s">
        <v>54</v>
      </c>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c r="CA122" s="145"/>
      <c r="CB122" s="145"/>
      <c r="CC122" s="145"/>
      <c r="CD122" s="145"/>
      <c r="CE122" s="145"/>
      <c r="CF122" s="145"/>
      <c r="CG122" s="145"/>
      <c r="CH122" s="145"/>
      <c r="CI122" s="145"/>
      <c r="CJ122" s="145"/>
      <c r="CK122" s="145"/>
      <c r="CL122" s="145"/>
      <c r="CM122" s="145"/>
      <c r="CN122" s="145"/>
      <c r="CO122" s="145"/>
      <c r="CP122" s="145"/>
      <c r="CQ122" s="145"/>
      <c r="CR122" s="145"/>
      <c r="CS122" s="145"/>
      <c r="CT122" s="145"/>
      <c r="CU122" s="145"/>
      <c r="CV122" s="145"/>
      <c r="CW122" s="145"/>
      <c r="CX122" s="145"/>
      <c r="CY122" s="145"/>
      <c r="CZ122" s="145"/>
      <c r="DA122" s="145"/>
      <c r="DB122" s="145"/>
      <c r="DC122" s="145"/>
      <c r="DD122" s="145"/>
      <c r="DE122" s="145"/>
      <c r="DF122" s="145"/>
      <c r="DG122" s="145"/>
      <c r="DH122" s="145"/>
      <c r="DI122" s="145"/>
      <c r="DJ122" s="145"/>
      <c r="DK122" s="145"/>
      <c r="DL122" s="145"/>
      <c r="DM122" s="145"/>
      <c r="DN122" s="145"/>
      <c r="DO122" s="145"/>
      <c r="DP122" s="145"/>
      <c r="DQ122" s="145"/>
      <c r="DR122" s="145"/>
      <c r="DS122" s="145"/>
      <c r="DT122" s="145"/>
      <c r="DU122" s="145"/>
      <c r="DV122" s="145"/>
      <c r="DW122" s="145"/>
      <c r="DX122" s="145"/>
      <c r="DY122" s="145"/>
      <c r="DZ122" s="145"/>
      <c r="EA122" s="145"/>
      <c r="EB122" s="145"/>
      <c r="EC122" s="145"/>
      <c r="ED122" s="145"/>
      <c r="EE122" s="145"/>
      <c r="EI122" s="59"/>
      <c r="EJ122" s="61"/>
    </row>
    <row r="123" spans="1:140" s="12" customFormat="1" ht="16.5" customHeight="1">
      <c r="A123" s="149">
        <v>1</v>
      </c>
      <c r="B123" s="149"/>
      <c r="C123" s="149"/>
      <c r="D123" s="149"/>
      <c r="E123" s="150" t="s">
        <v>48</v>
      </c>
      <c r="F123" s="150"/>
      <c r="G123" s="150"/>
      <c r="H123" s="150"/>
      <c r="I123" s="150"/>
      <c r="J123" s="146" t="s">
        <v>65</v>
      </c>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51" t="s">
        <v>100</v>
      </c>
      <c r="BA123" s="146"/>
      <c r="BB123" s="146"/>
      <c r="BC123" s="146"/>
      <c r="BD123" s="146"/>
      <c r="BE123" s="146"/>
      <c r="BF123" s="146"/>
      <c r="BG123" s="146" t="s">
        <v>56</v>
      </c>
      <c r="BH123" s="146"/>
      <c r="BI123" s="146"/>
      <c r="BJ123" s="146"/>
      <c r="BK123" s="146"/>
      <c r="BL123" s="146"/>
      <c r="BM123" s="146"/>
      <c r="BN123" s="146"/>
      <c r="BO123" s="146"/>
      <c r="BP123" s="146"/>
      <c r="BQ123" s="146"/>
      <c r="BR123" s="146"/>
      <c r="BS123" s="146"/>
      <c r="BT123" s="146"/>
      <c r="BU123" s="146"/>
      <c r="BV123" s="147">
        <v>220</v>
      </c>
      <c r="BW123" s="147"/>
      <c r="BX123" s="147"/>
      <c r="BY123" s="147"/>
      <c r="BZ123" s="147"/>
      <c r="CA123" s="147"/>
      <c r="CB123" s="147"/>
      <c r="CC123" s="147"/>
      <c r="CD123" s="147"/>
      <c r="CE123" s="147"/>
      <c r="CF123" s="147"/>
      <c r="CG123" s="147"/>
      <c r="CH123" s="147"/>
      <c r="CI123" s="147"/>
      <c r="CJ123" s="147"/>
      <c r="CK123" s="147"/>
      <c r="CL123" s="147"/>
      <c r="CM123" s="147">
        <v>220</v>
      </c>
      <c r="CN123" s="147"/>
      <c r="CO123" s="147"/>
      <c r="CP123" s="147"/>
      <c r="CQ123" s="147"/>
      <c r="CR123" s="147"/>
      <c r="CS123" s="147"/>
      <c r="CT123" s="147"/>
      <c r="CU123" s="147"/>
      <c r="CV123" s="147"/>
      <c r="CW123" s="147"/>
      <c r="CX123" s="147"/>
      <c r="CY123" s="147"/>
      <c r="CZ123" s="147"/>
      <c r="DA123" s="147"/>
      <c r="DB123" s="147"/>
      <c r="DC123" s="147"/>
      <c r="DD123" s="147"/>
      <c r="DE123" s="147"/>
      <c r="DF123" s="147"/>
      <c r="DG123" s="147"/>
      <c r="DH123" s="147"/>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3"/>
      <c r="EG123" s="32"/>
      <c r="EH123" s="32"/>
      <c r="EI123" s="32"/>
      <c r="EJ123" s="61"/>
    </row>
    <row r="124" spans="1:140" s="12" customFormat="1" ht="12.75" customHeight="1">
      <c r="A124" s="142">
        <v>5</v>
      </c>
      <c r="B124" s="142"/>
      <c r="C124" s="142"/>
      <c r="D124" s="142"/>
      <c r="E124" s="143"/>
      <c r="F124" s="143"/>
      <c r="G124" s="143"/>
      <c r="H124" s="143"/>
      <c r="I124" s="143"/>
      <c r="J124" s="144" t="s">
        <v>31</v>
      </c>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c r="CU124" s="144"/>
      <c r="CV124" s="144"/>
      <c r="CW124" s="144"/>
      <c r="CX124" s="144"/>
      <c r="CY124" s="144"/>
      <c r="CZ124" s="144"/>
      <c r="DA124" s="144"/>
      <c r="DB124" s="144"/>
      <c r="DC124" s="144"/>
      <c r="DD124" s="144"/>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4"/>
      <c r="EA124" s="144"/>
      <c r="EB124" s="144"/>
      <c r="EC124" s="144"/>
      <c r="ED124" s="144"/>
      <c r="EE124" s="144"/>
      <c r="EI124" s="59"/>
      <c r="EJ124" s="61"/>
    </row>
    <row r="125" spans="1:140" s="12" customFormat="1" ht="12" customHeight="1">
      <c r="A125" s="145" t="s">
        <v>47</v>
      </c>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5"/>
      <c r="DJ125" s="145"/>
      <c r="DK125" s="145"/>
      <c r="DL125" s="145"/>
      <c r="DM125" s="145"/>
      <c r="DN125" s="145"/>
      <c r="DO125" s="145"/>
      <c r="DP125" s="145"/>
      <c r="DQ125" s="145"/>
      <c r="DR125" s="145"/>
      <c r="DS125" s="145"/>
      <c r="DT125" s="145"/>
      <c r="DU125" s="145"/>
      <c r="DV125" s="145"/>
      <c r="DW125" s="145"/>
      <c r="DX125" s="145"/>
      <c r="DY125" s="145"/>
      <c r="DZ125" s="145"/>
      <c r="EA125" s="145"/>
      <c r="EB125" s="145"/>
      <c r="EC125" s="145"/>
      <c r="ED125" s="145"/>
      <c r="EE125" s="145"/>
      <c r="EI125" s="59"/>
      <c r="EJ125" s="61"/>
    </row>
    <row r="126" spans="1:140" s="12" customFormat="1" ht="12" customHeight="1">
      <c r="A126" s="149">
        <v>1</v>
      </c>
      <c r="B126" s="149"/>
      <c r="C126" s="149"/>
      <c r="D126" s="149"/>
      <c r="E126" s="150" t="s">
        <v>48</v>
      </c>
      <c r="F126" s="150"/>
      <c r="G126" s="150"/>
      <c r="H126" s="150"/>
      <c r="I126" s="150"/>
      <c r="J126" s="146" t="s">
        <v>66</v>
      </c>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t="s">
        <v>49</v>
      </c>
      <c r="BA126" s="146"/>
      <c r="BB126" s="146"/>
      <c r="BC126" s="146"/>
      <c r="BD126" s="146"/>
      <c r="BE126" s="146"/>
      <c r="BF126" s="146"/>
      <c r="BG126" s="146" t="s">
        <v>56</v>
      </c>
      <c r="BH126" s="146"/>
      <c r="BI126" s="146"/>
      <c r="BJ126" s="146"/>
      <c r="BK126" s="146"/>
      <c r="BL126" s="146"/>
      <c r="BM126" s="146"/>
      <c r="BN126" s="146"/>
      <c r="BO126" s="146"/>
      <c r="BP126" s="146"/>
      <c r="BQ126" s="146"/>
      <c r="BR126" s="146"/>
      <c r="BS126" s="146"/>
      <c r="BT126" s="146"/>
      <c r="BU126" s="146"/>
      <c r="BV126" s="147">
        <v>44.596</v>
      </c>
      <c r="BW126" s="147"/>
      <c r="BX126" s="147"/>
      <c r="BY126" s="147"/>
      <c r="BZ126" s="147"/>
      <c r="CA126" s="147"/>
      <c r="CB126" s="147"/>
      <c r="CC126" s="147"/>
      <c r="CD126" s="147"/>
      <c r="CE126" s="147"/>
      <c r="CF126" s="147"/>
      <c r="CG126" s="147"/>
      <c r="CH126" s="147"/>
      <c r="CI126" s="147"/>
      <c r="CJ126" s="147"/>
      <c r="CK126" s="147"/>
      <c r="CL126" s="147"/>
      <c r="CM126" s="147">
        <v>44.5</v>
      </c>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8">
        <f>CM126-BV126</f>
        <v>-0.09599999999999653</v>
      </c>
      <c r="DJ126" s="152"/>
      <c r="DK126" s="152"/>
      <c r="DL126" s="152"/>
      <c r="DM126" s="152"/>
      <c r="DN126" s="152"/>
      <c r="DO126" s="152"/>
      <c r="DP126" s="152"/>
      <c r="DQ126" s="152"/>
      <c r="DR126" s="152"/>
      <c r="DS126" s="152"/>
      <c r="DT126" s="152"/>
      <c r="DU126" s="152"/>
      <c r="DV126" s="152"/>
      <c r="DW126" s="152"/>
      <c r="DX126" s="152"/>
      <c r="DY126" s="152"/>
      <c r="DZ126" s="152"/>
      <c r="EA126" s="152"/>
      <c r="EB126" s="152"/>
      <c r="EC126" s="152"/>
      <c r="ED126" s="152"/>
      <c r="EE126" s="152"/>
      <c r="EF126" s="153"/>
      <c r="EG126" s="32"/>
      <c r="EH126" s="32"/>
      <c r="EI126" s="32"/>
      <c r="EJ126" s="61"/>
    </row>
    <row r="127" spans="1:140" s="12" customFormat="1" ht="12" customHeight="1">
      <c r="A127" s="161" t="s">
        <v>103</v>
      </c>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c r="CH127" s="162"/>
      <c r="CI127" s="162"/>
      <c r="CJ127" s="162"/>
      <c r="CK127" s="162"/>
      <c r="CL127" s="162"/>
      <c r="CM127" s="162"/>
      <c r="CN127" s="162"/>
      <c r="CO127" s="162"/>
      <c r="CP127" s="162"/>
      <c r="CQ127" s="162"/>
      <c r="CR127" s="162"/>
      <c r="CS127" s="162"/>
      <c r="CT127" s="162"/>
      <c r="CU127" s="162"/>
      <c r="CV127" s="162"/>
      <c r="CW127" s="162"/>
      <c r="CX127" s="162"/>
      <c r="CY127" s="162"/>
      <c r="CZ127" s="162"/>
      <c r="DA127" s="162"/>
      <c r="DB127" s="162"/>
      <c r="DC127" s="162"/>
      <c r="DD127" s="162"/>
      <c r="DE127" s="162"/>
      <c r="DF127" s="162"/>
      <c r="DG127" s="162"/>
      <c r="DH127" s="162"/>
      <c r="DI127" s="162"/>
      <c r="DJ127" s="162"/>
      <c r="DK127" s="162"/>
      <c r="DL127" s="162"/>
      <c r="DM127" s="162"/>
      <c r="DN127" s="162"/>
      <c r="DO127" s="162"/>
      <c r="DP127" s="162"/>
      <c r="DQ127" s="162"/>
      <c r="DR127" s="162"/>
      <c r="DS127" s="162"/>
      <c r="DT127" s="163"/>
      <c r="DU127" s="27"/>
      <c r="DV127" s="27"/>
      <c r="DW127" s="27"/>
      <c r="DX127" s="27"/>
      <c r="DY127" s="27"/>
      <c r="DZ127" s="27"/>
      <c r="EA127" s="27"/>
      <c r="EB127" s="27"/>
      <c r="EC127" s="27"/>
      <c r="ED127" s="27"/>
      <c r="EE127" s="27"/>
      <c r="EF127" s="44"/>
      <c r="EG127" s="44"/>
      <c r="EH127" s="44"/>
      <c r="EI127" s="32"/>
      <c r="EJ127" s="61"/>
    </row>
    <row r="128" spans="1:140" s="12" customFormat="1" ht="12" customHeight="1">
      <c r="A128" s="164" t="s">
        <v>137</v>
      </c>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8"/>
      <c r="CY128" s="288"/>
      <c r="CZ128" s="288"/>
      <c r="DA128" s="288"/>
      <c r="DB128" s="288"/>
      <c r="DC128" s="288"/>
      <c r="DD128" s="288"/>
      <c r="DE128" s="288"/>
      <c r="DF128" s="288"/>
      <c r="DG128" s="288"/>
      <c r="DH128" s="288"/>
      <c r="DI128" s="288"/>
      <c r="DJ128" s="288"/>
      <c r="DK128" s="288"/>
      <c r="DL128" s="288"/>
      <c r="DM128" s="288"/>
      <c r="DN128" s="288"/>
      <c r="DO128" s="288"/>
      <c r="DP128" s="288"/>
      <c r="DQ128" s="288"/>
      <c r="DR128" s="288"/>
      <c r="DS128" s="288"/>
      <c r="DT128" s="289"/>
      <c r="DU128" s="27"/>
      <c r="DV128" s="27"/>
      <c r="DW128" s="27"/>
      <c r="DX128" s="27"/>
      <c r="DY128" s="27"/>
      <c r="DZ128" s="27"/>
      <c r="EA128" s="27"/>
      <c r="EB128" s="27"/>
      <c r="EC128" s="27"/>
      <c r="ED128" s="27"/>
      <c r="EE128" s="27"/>
      <c r="EF128" s="44"/>
      <c r="EG128" s="44"/>
      <c r="EH128" s="44"/>
      <c r="EI128" s="32"/>
      <c r="EJ128" s="61"/>
    </row>
    <row r="129" spans="1:140" s="12" customFormat="1" ht="12" customHeight="1">
      <c r="A129" s="145" t="s">
        <v>51</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c r="CE129" s="145"/>
      <c r="CF129" s="145"/>
      <c r="CG129" s="145"/>
      <c r="CH129" s="145"/>
      <c r="CI129" s="145"/>
      <c r="CJ129" s="145"/>
      <c r="CK129" s="145"/>
      <c r="CL129" s="145"/>
      <c r="CM129" s="145"/>
      <c r="CN129" s="145"/>
      <c r="CO129" s="145"/>
      <c r="CP129" s="145"/>
      <c r="CQ129" s="145"/>
      <c r="CR129" s="145"/>
      <c r="CS129" s="145"/>
      <c r="CT129" s="145"/>
      <c r="CU129" s="145"/>
      <c r="CV129" s="145"/>
      <c r="CW129" s="145"/>
      <c r="CX129" s="145"/>
      <c r="CY129" s="145"/>
      <c r="CZ129" s="145"/>
      <c r="DA129" s="145"/>
      <c r="DB129" s="145"/>
      <c r="DC129" s="145"/>
      <c r="DD129" s="145"/>
      <c r="DE129" s="145"/>
      <c r="DF129" s="145"/>
      <c r="DG129" s="145"/>
      <c r="DH129" s="145"/>
      <c r="DI129" s="145"/>
      <c r="DJ129" s="145"/>
      <c r="DK129" s="145"/>
      <c r="DL129" s="145"/>
      <c r="DM129" s="145"/>
      <c r="DN129" s="145"/>
      <c r="DO129" s="145"/>
      <c r="DP129" s="145"/>
      <c r="DQ129" s="145"/>
      <c r="DR129" s="145"/>
      <c r="DS129" s="145"/>
      <c r="DT129" s="145"/>
      <c r="DU129" s="145"/>
      <c r="DV129" s="145"/>
      <c r="DW129" s="145"/>
      <c r="DX129" s="145"/>
      <c r="DY129" s="145"/>
      <c r="DZ129" s="145"/>
      <c r="EA129" s="145"/>
      <c r="EB129" s="145"/>
      <c r="EC129" s="145"/>
      <c r="ED129" s="145"/>
      <c r="EE129" s="145"/>
      <c r="EI129" s="59"/>
      <c r="EJ129" s="61"/>
    </row>
    <row r="130" spans="1:140" s="12" customFormat="1" ht="12" customHeight="1">
      <c r="A130" s="149">
        <v>1</v>
      </c>
      <c r="B130" s="149"/>
      <c r="C130" s="149"/>
      <c r="D130" s="149"/>
      <c r="E130" s="150" t="s">
        <v>48</v>
      </c>
      <c r="F130" s="150"/>
      <c r="G130" s="150"/>
      <c r="H130" s="150"/>
      <c r="I130" s="150"/>
      <c r="J130" s="151" t="s">
        <v>52</v>
      </c>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t="s">
        <v>53</v>
      </c>
      <c r="BA130" s="146"/>
      <c r="BB130" s="146"/>
      <c r="BC130" s="146"/>
      <c r="BD130" s="146"/>
      <c r="BE130" s="146"/>
      <c r="BF130" s="146"/>
      <c r="BG130" s="146" t="s">
        <v>56</v>
      </c>
      <c r="BH130" s="146"/>
      <c r="BI130" s="146"/>
      <c r="BJ130" s="146"/>
      <c r="BK130" s="146"/>
      <c r="BL130" s="146"/>
      <c r="BM130" s="146"/>
      <c r="BN130" s="146"/>
      <c r="BO130" s="146"/>
      <c r="BP130" s="146"/>
      <c r="BQ130" s="146"/>
      <c r="BR130" s="146"/>
      <c r="BS130" s="146"/>
      <c r="BT130" s="146"/>
      <c r="BU130" s="146"/>
      <c r="BV130" s="147">
        <v>8</v>
      </c>
      <c r="BW130" s="147"/>
      <c r="BX130" s="147"/>
      <c r="BY130" s="147"/>
      <c r="BZ130" s="147"/>
      <c r="CA130" s="147"/>
      <c r="CB130" s="147"/>
      <c r="CC130" s="147"/>
      <c r="CD130" s="147"/>
      <c r="CE130" s="147"/>
      <c r="CF130" s="147"/>
      <c r="CG130" s="147"/>
      <c r="CH130" s="147"/>
      <c r="CI130" s="147"/>
      <c r="CJ130" s="147"/>
      <c r="CK130" s="147"/>
      <c r="CL130" s="147"/>
      <c r="CM130" s="147">
        <v>8</v>
      </c>
      <c r="CN130" s="147"/>
      <c r="CO130" s="147"/>
      <c r="CP130" s="147"/>
      <c r="CQ130" s="147"/>
      <c r="CR130" s="147"/>
      <c r="CS130" s="147"/>
      <c r="CT130" s="147"/>
      <c r="CU130" s="147"/>
      <c r="CV130" s="147"/>
      <c r="CW130" s="147"/>
      <c r="CX130" s="147"/>
      <c r="CY130" s="147"/>
      <c r="CZ130" s="147"/>
      <c r="DA130" s="147"/>
      <c r="DB130" s="147"/>
      <c r="DC130" s="147"/>
      <c r="DD130" s="147"/>
      <c r="DE130" s="147"/>
      <c r="DF130" s="147"/>
      <c r="DG130" s="147"/>
      <c r="DH130" s="147"/>
      <c r="DI130" s="152"/>
      <c r="DJ130" s="152"/>
      <c r="DK130" s="152"/>
      <c r="DL130" s="152"/>
      <c r="DM130" s="152"/>
      <c r="DN130" s="152"/>
      <c r="DO130" s="152"/>
      <c r="DP130" s="152"/>
      <c r="DQ130" s="152"/>
      <c r="DR130" s="152"/>
      <c r="DS130" s="152"/>
      <c r="DT130" s="152"/>
      <c r="DU130" s="152"/>
      <c r="DV130" s="152"/>
      <c r="DW130" s="152"/>
      <c r="DX130" s="152"/>
      <c r="DY130" s="152"/>
      <c r="DZ130" s="152"/>
      <c r="EA130" s="152"/>
      <c r="EB130" s="152"/>
      <c r="EC130" s="152"/>
      <c r="ED130" s="152"/>
      <c r="EE130" s="152"/>
      <c r="EF130" s="153"/>
      <c r="EG130" s="32"/>
      <c r="EH130" s="32"/>
      <c r="EI130" s="32"/>
      <c r="EJ130" s="61"/>
    </row>
    <row r="131" spans="1:140" s="12" customFormat="1" ht="12" customHeight="1">
      <c r="A131" s="145" t="s">
        <v>54</v>
      </c>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c r="CA131" s="145"/>
      <c r="CB131" s="145"/>
      <c r="CC131" s="145"/>
      <c r="CD131" s="145"/>
      <c r="CE131" s="145"/>
      <c r="CF131" s="145"/>
      <c r="CG131" s="145"/>
      <c r="CH131" s="145"/>
      <c r="CI131" s="145"/>
      <c r="CJ131" s="145"/>
      <c r="CK131" s="145"/>
      <c r="CL131" s="145"/>
      <c r="CM131" s="145"/>
      <c r="CN131" s="145"/>
      <c r="CO131" s="145"/>
      <c r="CP131" s="145"/>
      <c r="CQ131" s="145"/>
      <c r="CR131" s="145"/>
      <c r="CS131" s="145"/>
      <c r="CT131" s="145"/>
      <c r="CU131" s="145"/>
      <c r="CV131" s="145"/>
      <c r="CW131" s="145"/>
      <c r="CX131" s="145"/>
      <c r="CY131" s="145"/>
      <c r="CZ131" s="145"/>
      <c r="DA131" s="145"/>
      <c r="DB131" s="145"/>
      <c r="DC131" s="145"/>
      <c r="DD131" s="145"/>
      <c r="DE131" s="145"/>
      <c r="DF131" s="145"/>
      <c r="DG131" s="145"/>
      <c r="DH131" s="145"/>
      <c r="DI131" s="145"/>
      <c r="DJ131" s="145"/>
      <c r="DK131" s="145"/>
      <c r="DL131" s="145"/>
      <c r="DM131" s="145"/>
      <c r="DN131" s="145"/>
      <c r="DO131" s="145"/>
      <c r="DP131" s="145"/>
      <c r="DQ131" s="145"/>
      <c r="DR131" s="145"/>
      <c r="DS131" s="145"/>
      <c r="DT131" s="145"/>
      <c r="DU131" s="145"/>
      <c r="DV131" s="145"/>
      <c r="DW131" s="145"/>
      <c r="DX131" s="145"/>
      <c r="DY131" s="145"/>
      <c r="DZ131" s="145"/>
      <c r="EA131" s="145"/>
      <c r="EB131" s="145"/>
      <c r="EC131" s="145"/>
      <c r="ED131" s="145"/>
      <c r="EE131" s="145"/>
      <c r="EI131" s="59"/>
      <c r="EJ131" s="61"/>
    </row>
    <row r="132" spans="1:140" s="12" customFormat="1" ht="12.75" customHeight="1">
      <c r="A132" s="149">
        <v>1</v>
      </c>
      <c r="B132" s="149"/>
      <c r="C132" s="149"/>
      <c r="D132" s="149"/>
      <c r="E132" s="150" t="s">
        <v>48</v>
      </c>
      <c r="F132" s="150"/>
      <c r="G132" s="150"/>
      <c r="H132" s="150"/>
      <c r="I132" s="150"/>
      <c r="J132" s="146" t="s">
        <v>67</v>
      </c>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51" t="s">
        <v>100</v>
      </c>
      <c r="BA132" s="146"/>
      <c r="BB132" s="146"/>
      <c r="BC132" s="146"/>
      <c r="BD132" s="146"/>
      <c r="BE132" s="146"/>
      <c r="BF132" s="146"/>
      <c r="BG132" s="146" t="s">
        <v>56</v>
      </c>
      <c r="BH132" s="146"/>
      <c r="BI132" s="146"/>
      <c r="BJ132" s="146"/>
      <c r="BK132" s="146"/>
      <c r="BL132" s="146"/>
      <c r="BM132" s="146"/>
      <c r="BN132" s="146"/>
      <c r="BO132" s="146"/>
      <c r="BP132" s="146"/>
      <c r="BQ132" s="146"/>
      <c r="BR132" s="146"/>
      <c r="BS132" s="146"/>
      <c r="BT132" s="146"/>
      <c r="BU132" s="146"/>
      <c r="BV132" s="147">
        <v>500</v>
      </c>
      <c r="BW132" s="147"/>
      <c r="BX132" s="147"/>
      <c r="BY132" s="147"/>
      <c r="BZ132" s="147"/>
      <c r="CA132" s="147"/>
      <c r="CB132" s="147"/>
      <c r="CC132" s="147"/>
      <c r="CD132" s="147"/>
      <c r="CE132" s="147"/>
      <c r="CF132" s="147"/>
      <c r="CG132" s="147"/>
      <c r="CH132" s="147"/>
      <c r="CI132" s="147"/>
      <c r="CJ132" s="147"/>
      <c r="CK132" s="147"/>
      <c r="CL132" s="147"/>
      <c r="CM132" s="147">
        <v>500</v>
      </c>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52"/>
      <c r="DJ132" s="152"/>
      <c r="DK132" s="152"/>
      <c r="DL132" s="152"/>
      <c r="DM132" s="152"/>
      <c r="DN132" s="152"/>
      <c r="DO132" s="152"/>
      <c r="DP132" s="152"/>
      <c r="DQ132" s="152"/>
      <c r="DR132" s="152"/>
      <c r="DS132" s="152"/>
      <c r="DT132" s="152"/>
      <c r="DU132" s="152"/>
      <c r="DV132" s="152"/>
      <c r="DW132" s="152"/>
      <c r="DX132" s="152"/>
      <c r="DY132" s="152"/>
      <c r="DZ132" s="152"/>
      <c r="EA132" s="152"/>
      <c r="EB132" s="152"/>
      <c r="EC132" s="152"/>
      <c r="ED132" s="152"/>
      <c r="EE132" s="152"/>
      <c r="EF132" s="153"/>
      <c r="EG132" s="32"/>
      <c r="EH132" s="32"/>
      <c r="EI132" s="32"/>
      <c r="EJ132" s="61"/>
    </row>
    <row r="133" spans="1:140" s="12" customFormat="1" ht="12.75" customHeight="1">
      <c r="A133" s="226" t="s">
        <v>110</v>
      </c>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62"/>
      <c r="CO133" s="162"/>
      <c r="CP133" s="162"/>
      <c r="CQ133" s="162"/>
      <c r="CR133" s="162"/>
      <c r="CS133" s="162"/>
      <c r="CT133" s="162"/>
      <c r="CU133" s="162"/>
      <c r="CV133" s="162"/>
      <c r="CW133" s="162"/>
      <c r="CX133" s="162"/>
      <c r="CY133" s="162"/>
      <c r="CZ133" s="162"/>
      <c r="DA133" s="162"/>
      <c r="DB133" s="162"/>
      <c r="DC133" s="162"/>
      <c r="DD133" s="162"/>
      <c r="DE133" s="162"/>
      <c r="DF133" s="162"/>
      <c r="DG133" s="162"/>
      <c r="DH133" s="162"/>
      <c r="DI133" s="162"/>
      <c r="DJ133" s="162"/>
      <c r="DK133" s="162"/>
      <c r="DL133" s="162"/>
      <c r="DM133" s="162"/>
      <c r="DN133" s="162"/>
      <c r="DO133" s="162"/>
      <c r="DP133" s="162"/>
      <c r="DQ133" s="162"/>
      <c r="DR133" s="162"/>
      <c r="DS133" s="162"/>
      <c r="DT133" s="163"/>
      <c r="DU133" s="27"/>
      <c r="DV133" s="27"/>
      <c r="DW133" s="27"/>
      <c r="DX133" s="27"/>
      <c r="DY133" s="27"/>
      <c r="DZ133" s="27"/>
      <c r="EA133" s="27"/>
      <c r="EB133" s="27"/>
      <c r="EC133" s="27"/>
      <c r="ED133" s="27"/>
      <c r="EE133" s="27"/>
      <c r="EF133" s="44"/>
      <c r="EG133" s="44"/>
      <c r="EH133" s="44"/>
      <c r="EI133" s="32"/>
      <c r="EJ133" s="61"/>
    </row>
    <row r="134" spans="1:140" s="12" customFormat="1" ht="12.75" customHeight="1">
      <c r="A134" s="149">
        <v>1</v>
      </c>
      <c r="B134" s="149"/>
      <c r="C134" s="149"/>
      <c r="D134" s="149"/>
      <c r="E134" s="150">
        <v>1513400</v>
      </c>
      <c r="F134" s="150"/>
      <c r="G134" s="150"/>
      <c r="H134" s="150"/>
      <c r="I134" s="150"/>
      <c r="J134" s="151" t="s">
        <v>111</v>
      </c>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51" t="s">
        <v>112</v>
      </c>
      <c r="BA134" s="146"/>
      <c r="BB134" s="146"/>
      <c r="BC134" s="146"/>
      <c r="BD134" s="146"/>
      <c r="BE134" s="146"/>
      <c r="BF134" s="146"/>
      <c r="BG134" s="151" t="s">
        <v>56</v>
      </c>
      <c r="BH134" s="146"/>
      <c r="BI134" s="146"/>
      <c r="BJ134" s="146"/>
      <c r="BK134" s="146"/>
      <c r="BL134" s="146"/>
      <c r="BM134" s="146"/>
      <c r="BN134" s="146"/>
      <c r="BO134" s="146"/>
      <c r="BP134" s="146"/>
      <c r="BQ134" s="146"/>
      <c r="BR134" s="146"/>
      <c r="BS134" s="146"/>
      <c r="BT134" s="146"/>
      <c r="BU134" s="146"/>
      <c r="BV134" s="147">
        <v>100</v>
      </c>
      <c r="BW134" s="147"/>
      <c r="BX134" s="147"/>
      <c r="BY134" s="147"/>
      <c r="BZ134" s="147"/>
      <c r="CA134" s="147"/>
      <c r="CB134" s="147"/>
      <c r="CC134" s="147"/>
      <c r="CD134" s="147"/>
      <c r="CE134" s="147"/>
      <c r="CF134" s="147"/>
      <c r="CG134" s="147"/>
      <c r="CH134" s="147"/>
      <c r="CI134" s="147"/>
      <c r="CJ134" s="147"/>
      <c r="CK134" s="147"/>
      <c r="CL134" s="147"/>
      <c r="CM134" s="147">
        <v>100</v>
      </c>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52"/>
      <c r="DJ134" s="152"/>
      <c r="DK134" s="152"/>
      <c r="DL134" s="152"/>
      <c r="DM134" s="152"/>
      <c r="DN134" s="152"/>
      <c r="DO134" s="152"/>
      <c r="DP134" s="152"/>
      <c r="DQ134" s="152"/>
      <c r="DR134" s="152"/>
      <c r="DS134" s="152"/>
      <c r="DT134" s="152"/>
      <c r="DU134" s="27"/>
      <c r="DV134" s="27"/>
      <c r="DW134" s="27"/>
      <c r="DX134" s="27"/>
      <c r="DY134" s="27"/>
      <c r="DZ134" s="27"/>
      <c r="EA134" s="27"/>
      <c r="EB134" s="27"/>
      <c r="EC134" s="27"/>
      <c r="ED134" s="27"/>
      <c r="EE134" s="27"/>
      <c r="EF134" s="44"/>
      <c r="EG134" s="44"/>
      <c r="EH134" s="44"/>
      <c r="EI134" s="32"/>
      <c r="EJ134" s="61"/>
    </row>
    <row r="135" spans="1:140" s="17" customFormat="1" ht="13.5" customHeight="1">
      <c r="A135" s="142">
        <v>6</v>
      </c>
      <c r="B135" s="142"/>
      <c r="C135" s="142"/>
      <c r="D135" s="142"/>
      <c r="E135" s="143"/>
      <c r="F135" s="143"/>
      <c r="G135" s="143"/>
      <c r="H135" s="143"/>
      <c r="I135" s="143"/>
      <c r="J135" s="144" t="s">
        <v>32</v>
      </c>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c r="EA135" s="144"/>
      <c r="EB135" s="144"/>
      <c r="EC135" s="144"/>
      <c r="ED135" s="144"/>
      <c r="EE135" s="144"/>
      <c r="EF135" s="43"/>
      <c r="EI135" s="64"/>
      <c r="EJ135" s="67"/>
    </row>
    <row r="136" spans="1:140" s="17" customFormat="1" ht="12" customHeight="1">
      <c r="A136" s="145" t="s">
        <v>47</v>
      </c>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c r="CV136" s="145"/>
      <c r="CW136" s="145"/>
      <c r="CX136" s="145"/>
      <c r="CY136" s="145"/>
      <c r="CZ136" s="145"/>
      <c r="DA136" s="145"/>
      <c r="DB136" s="145"/>
      <c r="DC136" s="145"/>
      <c r="DD136" s="145"/>
      <c r="DE136" s="145"/>
      <c r="DF136" s="145"/>
      <c r="DG136" s="145"/>
      <c r="DH136" s="145"/>
      <c r="DI136" s="145"/>
      <c r="DJ136" s="145"/>
      <c r="DK136" s="145"/>
      <c r="DL136" s="145"/>
      <c r="DM136" s="145"/>
      <c r="DN136" s="145"/>
      <c r="DO136" s="145"/>
      <c r="DP136" s="145"/>
      <c r="DQ136" s="145"/>
      <c r="DR136" s="145"/>
      <c r="DS136" s="145"/>
      <c r="DT136" s="145"/>
      <c r="DU136" s="145"/>
      <c r="DV136" s="145"/>
      <c r="DW136" s="145"/>
      <c r="DX136" s="145"/>
      <c r="DY136" s="145"/>
      <c r="DZ136" s="145"/>
      <c r="EA136" s="145"/>
      <c r="EB136" s="145"/>
      <c r="EC136" s="145"/>
      <c r="ED136" s="145"/>
      <c r="EE136" s="145"/>
      <c r="EF136" s="43"/>
      <c r="EI136" s="64"/>
      <c r="EJ136" s="67"/>
    </row>
    <row r="137" spans="1:140" s="17" customFormat="1" ht="12" customHeight="1">
      <c r="A137" s="149">
        <v>1</v>
      </c>
      <c r="B137" s="149"/>
      <c r="C137" s="149"/>
      <c r="D137" s="149"/>
      <c r="E137" s="150" t="s">
        <v>48</v>
      </c>
      <c r="F137" s="150"/>
      <c r="G137" s="150"/>
      <c r="H137" s="150"/>
      <c r="I137" s="150"/>
      <c r="J137" s="146" t="s">
        <v>68</v>
      </c>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t="s">
        <v>49</v>
      </c>
      <c r="BA137" s="146"/>
      <c r="BB137" s="146"/>
      <c r="BC137" s="146"/>
      <c r="BD137" s="146"/>
      <c r="BE137" s="146"/>
      <c r="BF137" s="146"/>
      <c r="BG137" s="146" t="s">
        <v>58</v>
      </c>
      <c r="BH137" s="146"/>
      <c r="BI137" s="146"/>
      <c r="BJ137" s="146"/>
      <c r="BK137" s="146"/>
      <c r="BL137" s="146"/>
      <c r="BM137" s="146"/>
      <c r="BN137" s="146"/>
      <c r="BO137" s="146"/>
      <c r="BP137" s="146"/>
      <c r="BQ137" s="146"/>
      <c r="BR137" s="146"/>
      <c r="BS137" s="146"/>
      <c r="BT137" s="146"/>
      <c r="BU137" s="146"/>
      <c r="BV137" s="147">
        <f>2453.832</f>
        <v>2453.832</v>
      </c>
      <c r="BW137" s="147"/>
      <c r="BX137" s="147"/>
      <c r="BY137" s="147"/>
      <c r="BZ137" s="147"/>
      <c r="CA137" s="147"/>
      <c r="CB137" s="147"/>
      <c r="CC137" s="147"/>
      <c r="CD137" s="147"/>
      <c r="CE137" s="147"/>
      <c r="CF137" s="147"/>
      <c r="CG137" s="147"/>
      <c r="CH137" s="147"/>
      <c r="CI137" s="147"/>
      <c r="CJ137" s="147"/>
      <c r="CK137" s="147"/>
      <c r="CL137" s="147"/>
      <c r="CM137" s="147">
        <v>2440.798</v>
      </c>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8">
        <f>CM137-BV137</f>
        <v>-13.034000000000106</v>
      </c>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c r="EF137" s="147"/>
      <c r="EG137" s="25"/>
      <c r="EH137" s="25"/>
      <c r="EI137" s="54"/>
      <c r="EJ137" s="67"/>
    </row>
    <row r="138" spans="1:140" s="18" customFormat="1" ht="11.25" customHeight="1">
      <c r="A138" s="13" t="s">
        <v>103</v>
      </c>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4"/>
      <c r="EE138" s="14"/>
      <c r="EF138" s="14"/>
      <c r="EI138" s="65"/>
      <c r="EJ138" s="68"/>
    </row>
    <row r="139" spans="1:140" s="19" customFormat="1" ht="22.5" customHeight="1">
      <c r="A139" s="201" t="s">
        <v>139</v>
      </c>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c r="BY139" s="201"/>
      <c r="BZ139" s="201"/>
      <c r="CA139" s="201"/>
      <c r="CB139" s="201"/>
      <c r="CC139" s="201"/>
      <c r="CD139" s="201"/>
      <c r="CE139" s="201"/>
      <c r="CF139" s="201"/>
      <c r="CG139" s="201"/>
      <c r="CH139" s="201"/>
      <c r="CI139" s="201"/>
      <c r="CJ139" s="201"/>
      <c r="CK139" s="201"/>
      <c r="CL139" s="201"/>
      <c r="CM139" s="201"/>
      <c r="CN139" s="201"/>
      <c r="CO139" s="201"/>
      <c r="CP139" s="201"/>
      <c r="CQ139" s="201"/>
      <c r="CR139" s="201"/>
      <c r="CS139" s="201"/>
      <c r="CT139" s="201"/>
      <c r="CU139" s="201"/>
      <c r="CV139" s="201"/>
      <c r="CW139" s="201"/>
      <c r="CX139" s="201"/>
      <c r="CY139" s="201"/>
      <c r="CZ139" s="201"/>
      <c r="DA139" s="201"/>
      <c r="DB139" s="201"/>
      <c r="DC139" s="201"/>
      <c r="DD139" s="201"/>
      <c r="DE139" s="201"/>
      <c r="DF139" s="201"/>
      <c r="DG139" s="201"/>
      <c r="DH139" s="201"/>
      <c r="DI139" s="201"/>
      <c r="DJ139" s="201"/>
      <c r="DK139" s="201"/>
      <c r="DL139" s="201"/>
      <c r="DM139" s="201"/>
      <c r="DN139" s="201"/>
      <c r="DO139" s="201"/>
      <c r="DP139" s="201"/>
      <c r="DQ139" s="201"/>
      <c r="DR139" s="201"/>
      <c r="DS139" s="201"/>
      <c r="DT139" s="201"/>
      <c r="DU139" s="201"/>
      <c r="DV139" s="201"/>
      <c r="DW139" s="201"/>
      <c r="DX139" s="201"/>
      <c r="DY139" s="201"/>
      <c r="DZ139" s="201"/>
      <c r="EA139" s="201"/>
      <c r="EB139" s="201"/>
      <c r="EC139" s="201"/>
      <c r="ED139" s="201"/>
      <c r="EE139" s="201"/>
      <c r="EF139" s="76"/>
      <c r="EI139" s="66"/>
      <c r="EJ139" s="69"/>
    </row>
    <row r="140" spans="1:140" s="17" customFormat="1" ht="12" customHeight="1">
      <c r="A140" s="145" t="s">
        <v>51</v>
      </c>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c r="CA140" s="145"/>
      <c r="CB140" s="145"/>
      <c r="CC140" s="145"/>
      <c r="CD140" s="145"/>
      <c r="CE140" s="145"/>
      <c r="CF140" s="145"/>
      <c r="CG140" s="145"/>
      <c r="CH140" s="145"/>
      <c r="CI140" s="145"/>
      <c r="CJ140" s="145"/>
      <c r="CK140" s="145"/>
      <c r="CL140" s="145"/>
      <c r="CM140" s="145"/>
      <c r="CN140" s="145"/>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c r="DO140" s="145"/>
      <c r="DP140" s="145"/>
      <c r="DQ140" s="145"/>
      <c r="DR140" s="145"/>
      <c r="DS140" s="145"/>
      <c r="DT140" s="145"/>
      <c r="DU140" s="145"/>
      <c r="DV140" s="145"/>
      <c r="DW140" s="145"/>
      <c r="DX140" s="145"/>
      <c r="DY140" s="145"/>
      <c r="DZ140" s="145"/>
      <c r="EA140" s="145"/>
      <c r="EB140" s="145"/>
      <c r="EC140" s="145"/>
      <c r="ED140" s="145"/>
      <c r="EE140" s="145"/>
      <c r="EF140" s="43"/>
      <c r="EI140" s="64"/>
      <c r="EJ140" s="67"/>
    </row>
    <row r="141" spans="1:140" s="17" customFormat="1" ht="12" customHeight="1">
      <c r="A141" s="149">
        <v>1</v>
      </c>
      <c r="B141" s="149"/>
      <c r="C141" s="149"/>
      <c r="D141" s="149"/>
      <c r="E141" s="150" t="s">
        <v>48</v>
      </c>
      <c r="F141" s="150"/>
      <c r="G141" s="150"/>
      <c r="H141" s="150"/>
      <c r="I141" s="150"/>
      <c r="J141" s="146" t="s">
        <v>52</v>
      </c>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t="s">
        <v>53</v>
      </c>
      <c r="BA141" s="146"/>
      <c r="BB141" s="146"/>
      <c r="BC141" s="146"/>
      <c r="BD141" s="146"/>
      <c r="BE141" s="146"/>
      <c r="BF141" s="146"/>
      <c r="BG141" s="146" t="s">
        <v>56</v>
      </c>
      <c r="BH141" s="146"/>
      <c r="BI141" s="146"/>
      <c r="BJ141" s="146"/>
      <c r="BK141" s="146"/>
      <c r="BL141" s="146"/>
      <c r="BM141" s="146"/>
      <c r="BN141" s="146"/>
      <c r="BO141" s="146"/>
      <c r="BP141" s="146"/>
      <c r="BQ141" s="146"/>
      <c r="BR141" s="146"/>
      <c r="BS141" s="146"/>
      <c r="BT141" s="146"/>
      <c r="BU141" s="146"/>
      <c r="BV141" s="147">
        <v>4507</v>
      </c>
      <c r="BW141" s="147"/>
      <c r="BX141" s="147"/>
      <c r="BY141" s="147"/>
      <c r="BZ141" s="147"/>
      <c r="CA141" s="147"/>
      <c r="CB141" s="147"/>
      <c r="CC141" s="147"/>
      <c r="CD141" s="147"/>
      <c r="CE141" s="147"/>
      <c r="CF141" s="147"/>
      <c r="CG141" s="147"/>
      <c r="CH141" s="147"/>
      <c r="CI141" s="147"/>
      <c r="CJ141" s="147"/>
      <c r="CK141" s="147"/>
      <c r="CL141" s="147"/>
      <c r="CM141" s="147">
        <v>3627</v>
      </c>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8">
        <f>CM141-BV141</f>
        <v>-880</v>
      </c>
      <c r="DJ141" s="152"/>
      <c r="DK141" s="152"/>
      <c r="DL141" s="152"/>
      <c r="DM141" s="152"/>
      <c r="DN141" s="152"/>
      <c r="DO141" s="152"/>
      <c r="DP141" s="152"/>
      <c r="DQ141" s="152"/>
      <c r="DR141" s="152"/>
      <c r="DS141" s="152"/>
      <c r="DT141" s="152"/>
      <c r="DU141" s="152"/>
      <c r="DV141" s="152"/>
      <c r="DW141" s="152"/>
      <c r="DX141" s="152"/>
      <c r="DY141" s="152"/>
      <c r="DZ141" s="152"/>
      <c r="EA141" s="152"/>
      <c r="EB141" s="152"/>
      <c r="EC141" s="152"/>
      <c r="ED141" s="152"/>
      <c r="EE141" s="152"/>
      <c r="EF141" s="153"/>
      <c r="EG141" s="34"/>
      <c r="EH141" s="34"/>
      <c r="EI141" s="55"/>
      <c r="EJ141" s="67"/>
    </row>
    <row r="142" spans="1:140" s="18" customFormat="1" ht="11.25" customHeight="1">
      <c r="A142" s="13" t="s">
        <v>103</v>
      </c>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4"/>
      <c r="EE142" s="14"/>
      <c r="EF142" s="14"/>
      <c r="EI142" s="65"/>
      <c r="EJ142" s="68"/>
    </row>
    <row r="143" spans="1:140" s="19" customFormat="1" ht="21.75" customHeight="1">
      <c r="A143" s="201" t="s">
        <v>140</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01"/>
      <c r="CT143" s="201"/>
      <c r="CU143" s="201"/>
      <c r="CV143" s="201"/>
      <c r="CW143" s="201"/>
      <c r="CX143" s="201"/>
      <c r="CY143" s="201"/>
      <c r="CZ143" s="201"/>
      <c r="DA143" s="201"/>
      <c r="DB143" s="201"/>
      <c r="DC143" s="201"/>
      <c r="DD143" s="201"/>
      <c r="DE143" s="201"/>
      <c r="DF143" s="201"/>
      <c r="DG143" s="201"/>
      <c r="DH143" s="201"/>
      <c r="DI143" s="201"/>
      <c r="DJ143" s="201"/>
      <c r="DK143" s="201"/>
      <c r="DL143" s="201"/>
      <c r="DM143" s="201"/>
      <c r="DN143" s="201"/>
      <c r="DO143" s="201"/>
      <c r="DP143" s="201"/>
      <c r="DQ143" s="201"/>
      <c r="DR143" s="201"/>
      <c r="DS143" s="201"/>
      <c r="DT143" s="201"/>
      <c r="DU143" s="201"/>
      <c r="DV143" s="201"/>
      <c r="DW143" s="201"/>
      <c r="DX143" s="201"/>
      <c r="DY143" s="201"/>
      <c r="DZ143" s="201"/>
      <c r="EA143" s="201"/>
      <c r="EB143" s="201"/>
      <c r="EC143" s="201"/>
      <c r="ED143" s="201"/>
      <c r="EE143" s="201"/>
      <c r="EF143" s="76"/>
      <c r="EI143" s="66"/>
      <c r="EJ143" s="69"/>
    </row>
    <row r="144" spans="1:140" s="12" customFormat="1" ht="12" customHeight="1">
      <c r="A144" s="145" t="s">
        <v>54</v>
      </c>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c r="CA144" s="145"/>
      <c r="CB144" s="145"/>
      <c r="CC144" s="145"/>
      <c r="CD144" s="145"/>
      <c r="CE144" s="145"/>
      <c r="CF144" s="145"/>
      <c r="CG144" s="145"/>
      <c r="CH144" s="145"/>
      <c r="CI144" s="145"/>
      <c r="CJ144" s="145"/>
      <c r="CK144" s="145"/>
      <c r="CL144" s="145"/>
      <c r="CM144" s="145"/>
      <c r="CN144" s="145"/>
      <c r="CO144" s="145"/>
      <c r="CP144" s="145"/>
      <c r="CQ144" s="145"/>
      <c r="CR144" s="145"/>
      <c r="CS144" s="145"/>
      <c r="CT144" s="145"/>
      <c r="CU144" s="145"/>
      <c r="CV144" s="145"/>
      <c r="CW144" s="145"/>
      <c r="CX144" s="145"/>
      <c r="CY144" s="145"/>
      <c r="CZ144" s="145"/>
      <c r="DA144" s="145"/>
      <c r="DB144" s="145"/>
      <c r="DC144" s="145"/>
      <c r="DD144" s="145"/>
      <c r="DE144" s="145"/>
      <c r="DF144" s="145"/>
      <c r="DG144" s="145"/>
      <c r="DH144" s="145"/>
      <c r="DI144" s="145"/>
      <c r="DJ144" s="145"/>
      <c r="DK144" s="145"/>
      <c r="DL144" s="145"/>
      <c r="DM144" s="145"/>
      <c r="DN144" s="145"/>
      <c r="DO144" s="145"/>
      <c r="DP144" s="145"/>
      <c r="DQ144" s="145"/>
      <c r="DR144" s="145"/>
      <c r="DS144" s="145"/>
      <c r="DT144" s="145"/>
      <c r="DU144" s="145"/>
      <c r="DV144" s="145"/>
      <c r="DW144" s="145"/>
      <c r="DX144" s="145"/>
      <c r="DY144" s="145"/>
      <c r="DZ144" s="145"/>
      <c r="EA144" s="145"/>
      <c r="EB144" s="145"/>
      <c r="EC144" s="145"/>
      <c r="ED144" s="145"/>
      <c r="EE144" s="145"/>
      <c r="EF144" s="43"/>
      <c r="EI144" s="59"/>
      <c r="EJ144" s="61"/>
    </row>
    <row r="145" spans="1:140" s="17" customFormat="1" ht="12" customHeight="1">
      <c r="A145" s="149">
        <v>1</v>
      </c>
      <c r="B145" s="149"/>
      <c r="C145" s="149"/>
      <c r="D145" s="149"/>
      <c r="E145" s="150" t="s">
        <v>48</v>
      </c>
      <c r="F145" s="150"/>
      <c r="G145" s="150"/>
      <c r="H145" s="150"/>
      <c r="I145" s="150"/>
      <c r="J145" s="146" t="s">
        <v>69</v>
      </c>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t="s">
        <v>55</v>
      </c>
      <c r="BA145" s="146"/>
      <c r="BB145" s="146"/>
      <c r="BC145" s="146"/>
      <c r="BD145" s="146"/>
      <c r="BE145" s="146"/>
      <c r="BF145" s="146"/>
      <c r="BG145" s="146" t="s">
        <v>56</v>
      </c>
      <c r="BH145" s="146"/>
      <c r="BI145" s="146"/>
      <c r="BJ145" s="146"/>
      <c r="BK145" s="146"/>
      <c r="BL145" s="146"/>
      <c r="BM145" s="146"/>
      <c r="BN145" s="146"/>
      <c r="BO145" s="146"/>
      <c r="BP145" s="146"/>
      <c r="BQ145" s="146"/>
      <c r="BR145" s="146"/>
      <c r="BS145" s="146"/>
      <c r="BT145" s="146"/>
      <c r="BU145" s="146"/>
      <c r="BV145" s="147">
        <v>544.45</v>
      </c>
      <c r="BW145" s="147"/>
      <c r="BX145" s="147"/>
      <c r="BY145" s="147"/>
      <c r="BZ145" s="147"/>
      <c r="CA145" s="147"/>
      <c r="CB145" s="147"/>
      <c r="CC145" s="147"/>
      <c r="CD145" s="147"/>
      <c r="CE145" s="147"/>
      <c r="CF145" s="147"/>
      <c r="CG145" s="147"/>
      <c r="CH145" s="147"/>
      <c r="CI145" s="147"/>
      <c r="CJ145" s="147"/>
      <c r="CK145" s="147"/>
      <c r="CL145" s="147"/>
      <c r="CM145" s="147">
        <v>672.95</v>
      </c>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8">
        <f>CM145-BV145</f>
        <v>128.5</v>
      </c>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c r="EF145" s="147"/>
      <c r="EG145" s="25"/>
      <c r="EH145" s="25"/>
      <c r="EI145" s="54"/>
      <c r="EJ145" s="67"/>
    </row>
    <row r="146" spans="1:140" s="14" customFormat="1" ht="11.25" customHeight="1">
      <c r="A146" s="13" t="s">
        <v>103</v>
      </c>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I146" s="60"/>
      <c r="EJ146" s="62"/>
    </row>
    <row r="147" spans="1:141" ht="22.5" customHeight="1">
      <c r="A147" s="201" t="s">
        <v>138</v>
      </c>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c r="BY147" s="201"/>
      <c r="BZ147" s="201"/>
      <c r="CA147" s="201"/>
      <c r="CB147" s="201"/>
      <c r="CC147" s="201"/>
      <c r="CD147" s="201"/>
      <c r="CE147" s="201"/>
      <c r="CF147" s="201"/>
      <c r="CG147" s="201"/>
      <c r="CH147" s="201"/>
      <c r="CI147" s="201"/>
      <c r="CJ147" s="201"/>
      <c r="CK147" s="201"/>
      <c r="CL147" s="201"/>
      <c r="CM147" s="201"/>
      <c r="CN147" s="201"/>
      <c r="CO147" s="201"/>
      <c r="CP147" s="201"/>
      <c r="CQ147" s="201"/>
      <c r="CR147" s="201"/>
      <c r="CS147" s="201"/>
      <c r="CT147" s="201"/>
      <c r="CU147" s="201"/>
      <c r="CV147" s="201"/>
      <c r="CW147" s="201"/>
      <c r="CX147" s="201"/>
      <c r="CY147" s="201"/>
      <c r="CZ147" s="201"/>
      <c r="DA147" s="201"/>
      <c r="DB147" s="201"/>
      <c r="DC147" s="201"/>
      <c r="DD147" s="201"/>
      <c r="DE147" s="201"/>
      <c r="DF147" s="201"/>
      <c r="DG147" s="201"/>
      <c r="DH147" s="201"/>
      <c r="DI147" s="201"/>
      <c r="DJ147" s="201"/>
      <c r="DK147" s="201"/>
      <c r="DL147" s="201"/>
      <c r="DM147" s="201"/>
      <c r="DN147" s="201"/>
      <c r="DO147" s="201"/>
      <c r="DP147" s="201"/>
      <c r="DQ147" s="201"/>
      <c r="DR147" s="201"/>
      <c r="DS147" s="201"/>
      <c r="DT147" s="201"/>
      <c r="DU147" s="201"/>
      <c r="DV147" s="201"/>
      <c r="DW147" s="201"/>
      <c r="DX147" s="201"/>
      <c r="DY147" s="201"/>
      <c r="DZ147" s="201"/>
      <c r="EA147" s="201"/>
      <c r="EB147" s="201"/>
      <c r="EC147" s="201"/>
      <c r="ED147" s="201"/>
      <c r="EE147" s="201"/>
      <c r="EF147" s="76"/>
      <c r="EG147"/>
      <c r="EH147"/>
      <c r="EI147" s="56"/>
      <c r="EJ147" s="57"/>
      <c r="EK147"/>
    </row>
    <row r="148" spans="1:141" ht="11.25" customHeight="1">
      <c r="A148" s="264" t="s">
        <v>110</v>
      </c>
      <c r="B148" s="265"/>
      <c r="C148" s="265"/>
      <c r="D148" s="265"/>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65"/>
      <c r="AD148" s="265"/>
      <c r="AE148" s="265"/>
      <c r="AF148" s="265"/>
      <c r="AG148" s="265"/>
      <c r="AH148" s="265"/>
      <c r="AI148" s="265"/>
      <c r="AJ148" s="265"/>
      <c r="AK148" s="265"/>
      <c r="AL148" s="265"/>
      <c r="AM148" s="265"/>
      <c r="AN148" s="265"/>
      <c r="AO148" s="265"/>
      <c r="AP148" s="265"/>
      <c r="AQ148" s="265"/>
      <c r="AR148" s="265"/>
      <c r="AS148" s="265"/>
      <c r="AT148" s="265"/>
      <c r="AU148" s="265"/>
      <c r="AV148" s="265"/>
      <c r="AW148" s="265"/>
      <c r="AX148" s="265"/>
      <c r="AY148" s="265"/>
      <c r="AZ148" s="265"/>
      <c r="BA148" s="265"/>
      <c r="BB148" s="265"/>
      <c r="BC148" s="265"/>
      <c r="BD148" s="265"/>
      <c r="BE148" s="265"/>
      <c r="BF148" s="265"/>
      <c r="BG148" s="265"/>
      <c r="BH148" s="265"/>
      <c r="BI148" s="265"/>
      <c r="BJ148" s="265"/>
      <c r="BK148" s="265"/>
      <c r="BL148" s="265"/>
      <c r="BM148" s="265"/>
      <c r="BN148" s="265"/>
      <c r="BO148" s="265"/>
      <c r="BP148" s="265"/>
      <c r="BQ148" s="265"/>
      <c r="BR148" s="265"/>
      <c r="BS148" s="265"/>
      <c r="BT148" s="265"/>
      <c r="BU148" s="265"/>
      <c r="BV148" s="265"/>
      <c r="BW148" s="265"/>
      <c r="BX148" s="265"/>
      <c r="BY148" s="265"/>
      <c r="BZ148" s="265"/>
      <c r="CA148" s="265"/>
      <c r="CB148" s="265"/>
      <c r="CC148" s="265"/>
      <c r="CD148" s="265"/>
      <c r="CE148" s="265"/>
      <c r="CF148" s="265"/>
      <c r="CG148" s="265"/>
      <c r="CH148" s="265"/>
      <c r="CI148" s="265"/>
      <c r="CJ148" s="265"/>
      <c r="CK148" s="265"/>
      <c r="CL148" s="265"/>
      <c r="CM148" s="265"/>
      <c r="CN148" s="265"/>
      <c r="CO148" s="265"/>
      <c r="CP148" s="265"/>
      <c r="CQ148" s="265"/>
      <c r="CR148" s="265"/>
      <c r="CS148" s="265"/>
      <c r="CT148" s="265"/>
      <c r="CU148" s="265"/>
      <c r="CV148" s="265"/>
      <c r="CW148" s="265"/>
      <c r="CX148" s="265"/>
      <c r="CY148" s="265"/>
      <c r="CZ148" s="265"/>
      <c r="DA148" s="265"/>
      <c r="DB148" s="265"/>
      <c r="DC148" s="265"/>
      <c r="DD148" s="265"/>
      <c r="DE148" s="265"/>
      <c r="DF148" s="265"/>
      <c r="DG148" s="265"/>
      <c r="DH148" s="265"/>
      <c r="DI148" s="265"/>
      <c r="DJ148" s="265"/>
      <c r="DK148" s="265"/>
      <c r="DL148" s="265"/>
      <c r="DM148" s="265"/>
      <c r="DN148" s="265"/>
      <c r="DO148" s="265"/>
      <c r="DP148" s="265"/>
      <c r="DQ148" s="265"/>
      <c r="DR148" s="265"/>
      <c r="DS148" s="265"/>
      <c r="DT148" s="265"/>
      <c r="DU148" s="49"/>
      <c r="DV148" s="49"/>
      <c r="DW148" s="49"/>
      <c r="DX148" s="49"/>
      <c r="DY148" s="49"/>
      <c r="DZ148" s="49"/>
      <c r="EA148" s="49"/>
      <c r="EB148" s="49"/>
      <c r="EC148" s="49"/>
      <c r="ED148" s="49"/>
      <c r="EE148" s="50"/>
      <c r="EF148" s="76"/>
      <c r="EG148"/>
      <c r="EH148"/>
      <c r="EI148" s="56"/>
      <c r="EJ148" s="57"/>
      <c r="EK148"/>
    </row>
    <row r="149" spans="1:141" ht="11.25" customHeight="1">
      <c r="A149" s="149">
        <v>1</v>
      </c>
      <c r="B149" s="149"/>
      <c r="C149" s="149"/>
      <c r="D149" s="149"/>
      <c r="E149" s="150">
        <v>1513400</v>
      </c>
      <c r="F149" s="150"/>
      <c r="G149" s="150"/>
      <c r="H149" s="150"/>
      <c r="I149" s="150"/>
      <c r="J149" s="146" t="s">
        <v>111</v>
      </c>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t="s">
        <v>112</v>
      </c>
      <c r="BA149" s="146"/>
      <c r="BB149" s="146"/>
      <c r="BC149" s="146"/>
      <c r="BD149" s="146"/>
      <c r="BE149" s="146"/>
      <c r="BF149" s="146"/>
      <c r="BG149" s="146" t="s">
        <v>56</v>
      </c>
      <c r="BH149" s="146"/>
      <c r="BI149" s="146"/>
      <c r="BJ149" s="146"/>
      <c r="BK149" s="146"/>
      <c r="BL149" s="146"/>
      <c r="BM149" s="146"/>
      <c r="BN149" s="146"/>
      <c r="BO149" s="146"/>
      <c r="BP149" s="146"/>
      <c r="BQ149" s="146"/>
      <c r="BR149" s="146"/>
      <c r="BS149" s="146"/>
      <c r="BT149" s="146"/>
      <c r="BU149" s="146"/>
      <c r="BV149" s="147">
        <v>100</v>
      </c>
      <c r="BW149" s="147"/>
      <c r="BX149" s="147"/>
      <c r="BY149" s="147"/>
      <c r="BZ149" s="147"/>
      <c r="CA149" s="147"/>
      <c r="CB149" s="147"/>
      <c r="CC149" s="147"/>
      <c r="CD149" s="147"/>
      <c r="CE149" s="147"/>
      <c r="CF149" s="147"/>
      <c r="CG149" s="147"/>
      <c r="CH149" s="147"/>
      <c r="CI149" s="147"/>
      <c r="CJ149" s="147"/>
      <c r="CK149" s="147"/>
      <c r="CL149" s="147"/>
      <c r="CM149" s="147">
        <v>100</v>
      </c>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8"/>
      <c r="DJ149" s="148"/>
      <c r="DK149" s="148"/>
      <c r="DL149" s="148"/>
      <c r="DM149" s="148"/>
      <c r="DN149" s="148"/>
      <c r="DO149" s="148"/>
      <c r="DP149" s="148"/>
      <c r="DQ149" s="148"/>
      <c r="DR149" s="148"/>
      <c r="DS149" s="148"/>
      <c r="DT149" s="148"/>
      <c r="DU149" s="49"/>
      <c r="DV149" s="49"/>
      <c r="DW149" s="49"/>
      <c r="DX149" s="49"/>
      <c r="DY149" s="49"/>
      <c r="DZ149" s="49"/>
      <c r="EA149" s="49"/>
      <c r="EB149" s="49"/>
      <c r="EC149" s="49"/>
      <c r="ED149" s="49"/>
      <c r="EE149" s="50"/>
      <c r="EF149" s="76"/>
      <c r="EG149"/>
      <c r="EH149"/>
      <c r="EI149" s="56"/>
      <c r="EJ149" s="57"/>
      <c r="EK149"/>
    </row>
    <row r="150" spans="1:141" ht="11.25" customHeight="1" hidden="1">
      <c r="A150" s="266" t="s">
        <v>103</v>
      </c>
      <c r="B150" s="267"/>
      <c r="C150" s="267"/>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7"/>
      <c r="BO150" s="267"/>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67"/>
      <c r="CM150" s="267"/>
      <c r="CN150" s="267"/>
      <c r="CO150" s="267"/>
      <c r="CP150" s="267"/>
      <c r="CQ150" s="267"/>
      <c r="CR150" s="267"/>
      <c r="CS150" s="267"/>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c r="DP150" s="267"/>
      <c r="DQ150" s="267"/>
      <c r="DR150" s="267"/>
      <c r="DS150" s="267"/>
      <c r="DT150" s="267"/>
      <c r="DU150" s="49"/>
      <c r="DV150" s="49"/>
      <c r="DW150" s="49"/>
      <c r="DX150" s="49"/>
      <c r="DY150" s="49"/>
      <c r="DZ150" s="49"/>
      <c r="EA150" s="49"/>
      <c r="EB150" s="49"/>
      <c r="EC150" s="49"/>
      <c r="ED150" s="49"/>
      <c r="EE150" s="50"/>
      <c r="EF150"/>
      <c r="EG150"/>
      <c r="EH150"/>
      <c r="EI150" s="56"/>
      <c r="EJ150" s="57"/>
      <c r="EK150"/>
    </row>
    <row r="151" spans="1:141" ht="11.25" customHeight="1" hidden="1">
      <c r="A151" s="268"/>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49"/>
      <c r="DQ151" s="49"/>
      <c r="DR151" s="49"/>
      <c r="DS151" s="49"/>
      <c r="DT151" s="49"/>
      <c r="DU151" s="49"/>
      <c r="DV151" s="49"/>
      <c r="DW151" s="49"/>
      <c r="DX151" s="49"/>
      <c r="DY151" s="49"/>
      <c r="DZ151" s="49"/>
      <c r="EA151" s="49"/>
      <c r="EB151" s="49"/>
      <c r="EC151" s="49"/>
      <c r="ED151" s="49"/>
      <c r="EE151" s="50"/>
      <c r="EF151"/>
      <c r="EG151"/>
      <c r="EH151"/>
      <c r="EI151" s="56"/>
      <c r="EJ151" s="57"/>
      <c r="EK151"/>
    </row>
    <row r="152" spans="1:140" s="12" customFormat="1" ht="24.75" customHeight="1">
      <c r="A152" s="165">
        <v>7</v>
      </c>
      <c r="B152" s="166"/>
      <c r="C152" s="166"/>
      <c r="D152" s="167"/>
      <c r="E152" s="168"/>
      <c r="F152" s="169"/>
      <c r="G152" s="169"/>
      <c r="H152" s="169"/>
      <c r="I152" s="170"/>
      <c r="J152" s="171" t="s">
        <v>88</v>
      </c>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172"/>
      <c r="BR152" s="172"/>
      <c r="BS152" s="172"/>
      <c r="BT152" s="172"/>
      <c r="BU152" s="172"/>
      <c r="BV152" s="172"/>
      <c r="BW152" s="172"/>
      <c r="BX152" s="172"/>
      <c r="BY152" s="172"/>
      <c r="BZ152" s="172"/>
      <c r="CA152" s="172"/>
      <c r="CB152" s="172"/>
      <c r="CC152" s="172"/>
      <c r="CD152" s="172"/>
      <c r="CE152" s="172"/>
      <c r="CF152" s="172"/>
      <c r="CG152" s="172"/>
      <c r="CH152" s="172"/>
      <c r="CI152" s="172"/>
      <c r="CJ152" s="172"/>
      <c r="CK152" s="172"/>
      <c r="CL152" s="172"/>
      <c r="CM152" s="172"/>
      <c r="CN152" s="172"/>
      <c r="CO152" s="172"/>
      <c r="CP152" s="172"/>
      <c r="CQ152" s="172"/>
      <c r="CR152" s="172"/>
      <c r="CS152" s="172"/>
      <c r="CT152" s="172"/>
      <c r="CU152" s="172"/>
      <c r="CV152" s="172"/>
      <c r="CW152" s="172"/>
      <c r="CX152" s="172"/>
      <c r="CY152" s="172"/>
      <c r="CZ152" s="172"/>
      <c r="DA152" s="172"/>
      <c r="DB152" s="172"/>
      <c r="DC152" s="172"/>
      <c r="DD152" s="172"/>
      <c r="DE152" s="172"/>
      <c r="DF152" s="172"/>
      <c r="DG152" s="172"/>
      <c r="DH152" s="172"/>
      <c r="DI152" s="172"/>
      <c r="DJ152" s="172"/>
      <c r="DK152" s="172"/>
      <c r="DL152" s="172"/>
      <c r="DM152" s="172"/>
      <c r="DN152" s="172"/>
      <c r="DO152" s="172"/>
      <c r="DP152" s="172"/>
      <c r="DQ152" s="172"/>
      <c r="DR152" s="172"/>
      <c r="DS152" s="172"/>
      <c r="DT152" s="172"/>
      <c r="DU152" s="172"/>
      <c r="DV152" s="172"/>
      <c r="DW152" s="172"/>
      <c r="DX152" s="172"/>
      <c r="DY152" s="172"/>
      <c r="DZ152" s="172"/>
      <c r="EA152" s="172"/>
      <c r="EB152" s="172"/>
      <c r="EC152" s="172"/>
      <c r="ED152" s="172"/>
      <c r="EE152" s="173"/>
      <c r="EI152" s="59"/>
      <c r="EJ152" s="61"/>
    </row>
    <row r="153" spans="1:140" s="12" customFormat="1" ht="12" customHeight="1">
      <c r="A153" s="145" t="s">
        <v>47</v>
      </c>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c r="CA153" s="145"/>
      <c r="CB153" s="145"/>
      <c r="CC153" s="145"/>
      <c r="CD153" s="145"/>
      <c r="CE153" s="145"/>
      <c r="CF153" s="145"/>
      <c r="CG153" s="145"/>
      <c r="CH153" s="145"/>
      <c r="CI153" s="145"/>
      <c r="CJ153" s="145"/>
      <c r="CK153" s="145"/>
      <c r="CL153" s="145"/>
      <c r="CM153" s="145"/>
      <c r="CN153" s="145"/>
      <c r="CO153" s="145"/>
      <c r="CP153" s="145"/>
      <c r="CQ153" s="145"/>
      <c r="CR153" s="145"/>
      <c r="CS153" s="145"/>
      <c r="CT153" s="145"/>
      <c r="CU153" s="145"/>
      <c r="CV153" s="145"/>
      <c r="CW153" s="145"/>
      <c r="CX153" s="145"/>
      <c r="CY153" s="145"/>
      <c r="CZ153" s="145"/>
      <c r="DA153" s="145"/>
      <c r="DB153" s="145"/>
      <c r="DC153" s="145"/>
      <c r="DD153" s="145"/>
      <c r="DE153" s="145"/>
      <c r="DF153" s="145"/>
      <c r="DG153" s="145"/>
      <c r="DH153" s="145"/>
      <c r="DI153" s="145"/>
      <c r="DJ153" s="145"/>
      <c r="DK153" s="145"/>
      <c r="DL153" s="145"/>
      <c r="DM153" s="145"/>
      <c r="DN153" s="145"/>
      <c r="DO153" s="145"/>
      <c r="DP153" s="145"/>
      <c r="DQ153" s="145"/>
      <c r="DR153" s="145"/>
      <c r="DS153" s="145"/>
      <c r="DT153" s="145"/>
      <c r="DU153" s="145"/>
      <c r="DV153" s="145"/>
      <c r="DW153" s="145"/>
      <c r="DX153" s="145"/>
      <c r="DY153" s="145"/>
      <c r="DZ153" s="145"/>
      <c r="EA153" s="145"/>
      <c r="EB153" s="145"/>
      <c r="EC153" s="145"/>
      <c r="ED153" s="145"/>
      <c r="EE153" s="145"/>
      <c r="EI153" s="59"/>
      <c r="EJ153" s="61"/>
    </row>
    <row r="154" spans="1:140" s="12" customFormat="1" ht="12" customHeight="1">
      <c r="A154" s="149">
        <v>1</v>
      </c>
      <c r="B154" s="149"/>
      <c r="C154" s="149"/>
      <c r="D154" s="149"/>
      <c r="E154" s="150" t="s">
        <v>48</v>
      </c>
      <c r="F154" s="150"/>
      <c r="G154" s="150"/>
      <c r="H154" s="150"/>
      <c r="I154" s="150"/>
      <c r="J154" s="151" t="s">
        <v>95</v>
      </c>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t="s">
        <v>49</v>
      </c>
      <c r="BA154" s="146"/>
      <c r="BB154" s="146"/>
      <c r="BC154" s="146"/>
      <c r="BD154" s="146"/>
      <c r="BE154" s="146"/>
      <c r="BF154" s="146"/>
      <c r="BG154" s="146" t="s">
        <v>50</v>
      </c>
      <c r="BH154" s="146"/>
      <c r="BI154" s="146"/>
      <c r="BJ154" s="146"/>
      <c r="BK154" s="146"/>
      <c r="BL154" s="146"/>
      <c r="BM154" s="146"/>
      <c r="BN154" s="146"/>
      <c r="BO154" s="146"/>
      <c r="BP154" s="146"/>
      <c r="BQ154" s="146"/>
      <c r="BR154" s="146"/>
      <c r="BS154" s="146"/>
      <c r="BT154" s="146"/>
      <c r="BU154" s="146"/>
      <c r="BV154" s="147">
        <v>74.06</v>
      </c>
      <c r="BW154" s="147"/>
      <c r="BX154" s="147"/>
      <c r="BY154" s="147"/>
      <c r="BZ154" s="147"/>
      <c r="CA154" s="147"/>
      <c r="CB154" s="147"/>
      <c r="CC154" s="147"/>
      <c r="CD154" s="147"/>
      <c r="CE154" s="147"/>
      <c r="CF154" s="147"/>
      <c r="CG154" s="147"/>
      <c r="CH154" s="147"/>
      <c r="CI154" s="147"/>
      <c r="CJ154" s="147"/>
      <c r="CK154" s="147"/>
      <c r="CL154" s="147"/>
      <c r="CM154" s="147">
        <v>74.003</v>
      </c>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8">
        <f>CM154-BV154</f>
        <v>-0.05700000000000216</v>
      </c>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3"/>
      <c r="EG154" s="32"/>
      <c r="EH154" s="32"/>
      <c r="EI154" s="32"/>
      <c r="EJ154" s="61"/>
    </row>
    <row r="155" spans="1:140" s="12" customFormat="1" ht="12" customHeight="1">
      <c r="A155" s="145" t="s">
        <v>51</v>
      </c>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c r="CA155" s="145"/>
      <c r="CB155" s="145"/>
      <c r="CC155" s="145"/>
      <c r="CD155" s="145"/>
      <c r="CE155" s="145"/>
      <c r="CF155" s="145"/>
      <c r="CG155" s="145"/>
      <c r="CH155" s="145"/>
      <c r="CI155" s="145"/>
      <c r="CJ155" s="145"/>
      <c r="CK155" s="145"/>
      <c r="CL155" s="145"/>
      <c r="CM155" s="145"/>
      <c r="CN155" s="145"/>
      <c r="CO155" s="145"/>
      <c r="CP155" s="145"/>
      <c r="CQ155" s="145"/>
      <c r="CR155" s="145"/>
      <c r="CS155" s="145"/>
      <c r="CT155" s="145"/>
      <c r="CU155" s="145"/>
      <c r="CV155" s="145"/>
      <c r="CW155" s="145"/>
      <c r="CX155" s="145"/>
      <c r="CY155" s="145"/>
      <c r="CZ155" s="145"/>
      <c r="DA155" s="145"/>
      <c r="DB155" s="145"/>
      <c r="DC155" s="145"/>
      <c r="DD155" s="145"/>
      <c r="DE155" s="145"/>
      <c r="DF155" s="145"/>
      <c r="DG155" s="145"/>
      <c r="DH155" s="145"/>
      <c r="DI155" s="145"/>
      <c r="DJ155" s="145"/>
      <c r="DK155" s="145"/>
      <c r="DL155" s="145"/>
      <c r="DM155" s="145"/>
      <c r="DN155" s="145"/>
      <c r="DO155" s="145"/>
      <c r="DP155" s="145"/>
      <c r="DQ155" s="145"/>
      <c r="DR155" s="145"/>
      <c r="DS155" s="145"/>
      <c r="DT155" s="145"/>
      <c r="DU155" s="145"/>
      <c r="DV155" s="145"/>
      <c r="DW155" s="145"/>
      <c r="DX155" s="145"/>
      <c r="DY155" s="145"/>
      <c r="DZ155" s="145"/>
      <c r="EA155" s="145"/>
      <c r="EB155" s="145"/>
      <c r="EC155" s="145"/>
      <c r="ED155" s="145"/>
      <c r="EE155" s="145"/>
      <c r="EI155" s="59"/>
      <c r="EJ155" s="61"/>
    </row>
    <row r="156" spans="1:140" s="12" customFormat="1" ht="12" customHeight="1">
      <c r="A156" s="149">
        <v>1</v>
      </c>
      <c r="B156" s="149"/>
      <c r="C156" s="149"/>
      <c r="D156" s="149"/>
      <c r="E156" s="150" t="s">
        <v>48</v>
      </c>
      <c r="F156" s="150"/>
      <c r="G156" s="150"/>
      <c r="H156" s="150"/>
      <c r="I156" s="150"/>
      <c r="J156" s="151" t="s">
        <v>52</v>
      </c>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t="s">
        <v>53</v>
      </c>
      <c r="BA156" s="146"/>
      <c r="BB156" s="146"/>
      <c r="BC156" s="146"/>
      <c r="BD156" s="146"/>
      <c r="BE156" s="146"/>
      <c r="BF156" s="146"/>
      <c r="BG156" s="146" t="s">
        <v>50</v>
      </c>
      <c r="BH156" s="146"/>
      <c r="BI156" s="146"/>
      <c r="BJ156" s="146"/>
      <c r="BK156" s="146"/>
      <c r="BL156" s="146"/>
      <c r="BM156" s="146"/>
      <c r="BN156" s="146"/>
      <c r="BO156" s="146"/>
      <c r="BP156" s="146"/>
      <c r="BQ156" s="146"/>
      <c r="BR156" s="146"/>
      <c r="BS156" s="146"/>
      <c r="BT156" s="146"/>
      <c r="BU156" s="146"/>
      <c r="BV156" s="147">
        <v>1126</v>
      </c>
      <c r="BW156" s="147"/>
      <c r="BX156" s="147"/>
      <c r="BY156" s="147"/>
      <c r="BZ156" s="147"/>
      <c r="CA156" s="147"/>
      <c r="CB156" s="147"/>
      <c r="CC156" s="147"/>
      <c r="CD156" s="147"/>
      <c r="CE156" s="147"/>
      <c r="CF156" s="147"/>
      <c r="CG156" s="147"/>
      <c r="CH156" s="147"/>
      <c r="CI156" s="147"/>
      <c r="CJ156" s="147"/>
      <c r="CK156" s="147"/>
      <c r="CL156" s="147"/>
      <c r="CM156" s="147">
        <v>1126</v>
      </c>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52"/>
      <c r="DJ156" s="152"/>
      <c r="DK156" s="152"/>
      <c r="DL156" s="152"/>
      <c r="DM156" s="152"/>
      <c r="DN156" s="152"/>
      <c r="DO156" s="152"/>
      <c r="DP156" s="152"/>
      <c r="DQ156" s="152"/>
      <c r="DR156" s="152"/>
      <c r="DS156" s="152"/>
      <c r="DT156" s="152"/>
      <c r="DU156" s="152"/>
      <c r="DV156" s="152"/>
      <c r="DW156" s="152"/>
      <c r="DX156" s="152"/>
      <c r="DY156" s="152"/>
      <c r="DZ156" s="152"/>
      <c r="EA156" s="152"/>
      <c r="EB156" s="152"/>
      <c r="EC156" s="152"/>
      <c r="ED156" s="152"/>
      <c r="EE156" s="152"/>
      <c r="EF156" s="153"/>
      <c r="EG156" s="32"/>
      <c r="EH156" s="32"/>
      <c r="EI156" s="32"/>
      <c r="EJ156" s="61"/>
    </row>
    <row r="157" spans="1:140" s="12" customFormat="1" ht="12" customHeight="1">
      <c r="A157" s="145" t="s">
        <v>54</v>
      </c>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c r="CA157" s="145"/>
      <c r="CB157" s="145"/>
      <c r="CC157" s="145"/>
      <c r="CD157" s="145"/>
      <c r="CE157" s="145"/>
      <c r="CF157" s="145"/>
      <c r="CG157" s="145"/>
      <c r="CH157" s="145"/>
      <c r="CI157" s="145"/>
      <c r="CJ157" s="145"/>
      <c r="CK157" s="145"/>
      <c r="CL157" s="145"/>
      <c r="CM157" s="145"/>
      <c r="CN157" s="145"/>
      <c r="CO157" s="145"/>
      <c r="CP157" s="145"/>
      <c r="CQ157" s="145"/>
      <c r="CR157" s="145"/>
      <c r="CS157" s="145"/>
      <c r="CT157" s="145"/>
      <c r="CU157" s="145"/>
      <c r="CV157" s="145"/>
      <c r="CW157" s="145"/>
      <c r="CX157" s="145"/>
      <c r="CY157" s="145"/>
      <c r="CZ157" s="145"/>
      <c r="DA157" s="145"/>
      <c r="DB157" s="145"/>
      <c r="DC157" s="145"/>
      <c r="DD157" s="145"/>
      <c r="DE157" s="145"/>
      <c r="DF157" s="145"/>
      <c r="DG157" s="145"/>
      <c r="DH157" s="145"/>
      <c r="DI157" s="145"/>
      <c r="DJ157" s="145"/>
      <c r="DK157" s="145"/>
      <c r="DL157" s="145"/>
      <c r="DM157" s="145"/>
      <c r="DN157" s="145"/>
      <c r="DO157" s="145"/>
      <c r="DP157" s="145"/>
      <c r="DQ157" s="145"/>
      <c r="DR157" s="145"/>
      <c r="DS157" s="145"/>
      <c r="DT157" s="145"/>
      <c r="DU157" s="145"/>
      <c r="DV157" s="145"/>
      <c r="DW157" s="145"/>
      <c r="DX157" s="145"/>
      <c r="DY157" s="145"/>
      <c r="DZ157" s="145"/>
      <c r="EA157" s="145"/>
      <c r="EB157" s="145"/>
      <c r="EC157" s="145"/>
      <c r="ED157" s="145"/>
      <c r="EE157" s="145"/>
      <c r="EI157" s="59"/>
      <c r="EJ157" s="61"/>
    </row>
    <row r="158" spans="1:140" s="12" customFormat="1" ht="12" customHeight="1">
      <c r="A158" s="149">
        <v>1</v>
      </c>
      <c r="B158" s="149"/>
      <c r="C158" s="149"/>
      <c r="D158" s="149"/>
      <c r="E158" s="150" t="s">
        <v>48</v>
      </c>
      <c r="F158" s="150"/>
      <c r="G158" s="150"/>
      <c r="H158" s="150"/>
      <c r="I158" s="150"/>
      <c r="J158" s="151" t="s">
        <v>115</v>
      </c>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t="s">
        <v>55</v>
      </c>
      <c r="BA158" s="146"/>
      <c r="BB158" s="146"/>
      <c r="BC158" s="146"/>
      <c r="BD158" s="146"/>
      <c r="BE158" s="146"/>
      <c r="BF158" s="146"/>
      <c r="BG158" s="146" t="s">
        <v>56</v>
      </c>
      <c r="BH158" s="146"/>
      <c r="BI158" s="146"/>
      <c r="BJ158" s="146"/>
      <c r="BK158" s="146"/>
      <c r="BL158" s="146"/>
      <c r="BM158" s="146"/>
      <c r="BN158" s="146"/>
      <c r="BO158" s="146"/>
      <c r="BP158" s="146"/>
      <c r="BQ158" s="146"/>
      <c r="BR158" s="146"/>
      <c r="BS158" s="146"/>
      <c r="BT158" s="146"/>
      <c r="BU158" s="146"/>
      <c r="BV158" s="147">
        <v>65.77</v>
      </c>
      <c r="BW158" s="147"/>
      <c r="BX158" s="147"/>
      <c r="BY158" s="147"/>
      <c r="BZ158" s="147"/>
      <c r="CA158" s="147"/>
      <c r="CB158" s="147"/>
      <c r="CC158" s="147"/>
      <c r="CD158" s="147"/>
      <c r="CE158" s="147"/>
      <c r="CF158" s="147"/>
      <c r="CG158" s="147"/>
      <c r="CH158" s="147"/>
      <c r="CI158" s="147"/>
      <c r="CJ158" s="147"/>
      <c r="CK158" s="147"/>
      <c r="CL158" s="147"/>
      <c r="CM158" s="147">
        <v>65.72</v>
      </c>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8">
        <f>CM158-BV158</f>
        <v>-0.04999999999999716</v>
      </c>
      <c r="DJ158" s="152"/>
      <c r="DK158" s="152"/>
      <c r="DL158" s="152"/>
      <c r="DM158" s="152"/>
      <c r="DN158" s="152"/>
      <c r="DO158" s="152"/>
      <c r="DP158" s="152"/>
      <c r="DQ158" s="152"/>
      <c r="DR158" s="152"/>
      <c r="DS158" s="152"/>
      <c r="DT158" s="152"/>
      <c r="DU158" s="152"/>
      <c r="DV158" s="152"/>
      <c r="DW158" s="152"/>
      <c r="DX158" s="152"/>
      <c r="DY158" s="152"/>
      <c r="DZ158" s="152"/>
      <c r="EA158" s="152"/>
      <c r="EB158" s="152"/>
      <c r="EC158" s="152"/>
      <c r="ED158" s="152"/>
      <c r="EE158" s="152"/>
      <c r="EF158" s="153"/>
      <c r="EG158" s="32"/>
      <c r="EH158" s="32"/>
      <c r="EI158" s="32"/>
      <c r="EJ158" s="61"/>
    </row>
    <row r="159" spans="1:140" s="12" customFormat="1" ht="12" customHeight="1">
      <c r="A159" s="226" t="s">
        <v>103</v>
      </c>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2"/>
      <c r="CJ159" s="162"/>
      <c r="CK159" s="162"/>
      <c r="CL159" s="162"/>
      <c r="CM159" s="162"/>
      <c r="CN159" s="162"/>
      <c r="CO159" s="162"/>
      <c r="CP159" s="162"/>
      <c r="CQ159" s="162"/>
      <c r="CR159" s="162"/>
      <c r="CS159" s="162"/>
      <c r="CT159" s="162"/>
      <c r="CU159" s="162"/>
      <c r="CV159" s="162"/>
      <c r="CW159" s="162"/>
      <c r="CX159" s="162"/>
      <c r="CY159" s="162"/>
      <c r="CZ159" s="162"/>
      <c r="DA159" s="162"/>
      <c r="DB159" s="162"/>
      <c r="DC159" s="162"/>
      <c r="DD159" s="162"/>
      <c r="DE159" s="162"/>
      <c r="DF159" s="162"/>
      <c r="DG159" s="162"/>
      <c r="DH159" s="163"/>
      <c r="DI159" s="152"/>
      <c r="DJ159" s="152"/>
      <c r="DK159" s="152"/>
      <c r="DL159" s="152"/>
      <c r="DM159" s="152"/>
      <c r="DN159" s="152"/>
      <c r="DO159" s="152"/>
      <c r="DP159" s="152"/>
      <c r="DQ159" s="152"/>
      <c r="DR159" s="152"/>
      <c r="DS159" s="152"/>
      <c r="DT159" s="152"/>
      <c r="DU159" s="152"/>
      <c r="DV159" s="152"/>
      <c r="DW159" s="152"/>
      <c r="DX159" s="152"/>
      <c r="DY159" s="152"/>
      <c r="DZ159" s="152"/>
      <c r="EA159" s="152"/>
      <c r="EB159" s="152"/>
      <c r="EC159" s="152"/>
      <c r="ED159" s="152"/>
      <c r="EE159" s="152"/>
      <c r="EF159" s="153"/>
      <c r="EG159" s="32"/>
      <c r="EH159" s="32"/>
      <c r="EI159" s="32"/>
      <c r="EJ159" s="61"/>
    </row>
    <row r="160" spans="1:140" s="12" customFormat="1" ht="12" customHeight="1">
      <c r="A160" s="230" t="s">
        <v>135</v>
      </c>
      <c r="B160" s="228"/>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c r="BZ160" s="228"/>
      <c r="CA160" s="228"/>
      <c r="CB160" s="228"/>
      <c r="CC160" s="228"/>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9"/>
      <c r="DI160" s="152"/>
      <c r="DJ160" s="152"/>
      <c r="DK160" s="152"/>
      <c r="DL160" s="152"/>
      <c r="DM160" s="152"/>
      <c r="DN160" s="152"/>
      <c r="DO160" s="152"/>
      <c r="DP160" s="152"/>
      <c r="DQ160" s="152"/>
      <c r="DR160" s="152"/>
      <c r="DS160" s="152"/>
      <c r="DT160" s="152"/>
      <c r="DU160" s="152"/>
      <c r="DV160" s="152"/>
      <c r="DW160" s="152"/>
      <c r="DX160" s="152"/>
      <c r="DY160" s="152"/>
      <c r="DZ160" s="152"/>
      <c r="EA160" s="152"/>
      <c r="EB160" s="152"/>
      <c r="EC160" s="152"/>
      <c r="ED160" s="152"/>
      <c r="EE160" s="152"/>
      <c r="EF160" s="153"/>
      <c r="EG160" s="32"/>
      <c r="EH160" s="32"/>
      <c r="EI160" s="32"/>
      <c r="EJ160" s="61"/>
    </row>
    <row r="161" spans="1:140" s="12" customFormat="1" ht="12" customHeight="1">
      <c r="A161" s="270" t="s">
        <v>110</v>
      </c>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c r="CE161" s="145"/>
      <c r="CF161" s="145"/>
      <c r="CG161" s="145"/>
      <c r="CH161" s="145"/>
      <c r="CI161" s="145"/>
      <c r="CJ161" s="145"/>
      <c r="CK161" s="145"/>
      <c r="CL161" s="145"/>
      <c r="CM161" s="145"/>
      <c r="CN161" s="145"/>
      <c r="CO161" s="145"/>
      <c r="CP161" s="145"/>
      <c r="CQ161" s="145"/>
      <c r="CR161" s="145"/>
      <c r="CS161" s="145"/>
      <c r="CT161" s="145"/>
      <c r="CU161" s="145"/>
      <c r="CV161" s="145"/>
      <c r="CW161" s="145"/>
      <c r="CX161" s="145"/>
      <c r="CY161" s="145"/>
      <c r="CZ161" s="145"/>
      <c r="DA161" s="145"/>
      <c r="DB161" s="145"/>
      <c r="DC161" s="145"/>
      <c r="DD161" s="145"/>
      <c r="DE161" s="145"/>
      <c r="DF161" s="145"/>
      <c r="DG161" s="145"/>
      <c r="DH161" s="145"/>
      <c r="DI161" s="145"/>
      <c r="DJ161" s="145"/>
      <c r="DK161" s="145"/>
      <c r="DL161" s="145"/>
      <c r="DM161" s="145"/>
      <c r="DN161" s="145"/>
      <c r="DO161" s="145"/>
      <c r="DP161" s="145"/>
      <c r="DQ161" s="145"/>
      <c r="DR161" s="145"/>
      <c r="DS161" s="145"/>
      <c r="DT161" s="145"/>
      <c r="DU161" s="27"/>
      <c r="DV161" s="27"/>
      <c r="DW161" s="27"/>
      <c r="DX161" s="27"/>
      <c r="DY161" s="27"/>
      <c r="DZ161" s="27"/>
      <c r="EA161" s="27"/>
      <c r="EB161" s="27"/>
      <c r="EC161" s="27"/>
      <c r="ED161" s="27"/>
      <c r="EE161" s="27"/>
      <c r="EF161" s="44"/>
      <c r="EG161" s="44"/>
      <c r="EH161" s="44"/>
      <c r="EI161" s="32"/>
      <c r="EJ161" s="61"/>
    </row>
    <row r="162" spans="1:140" s="12" customFormat="1" ht="12" customHeight="1">
      <c r="A162" s="149">
        <v>1</v>
      </c>
      <c r="B162" s="149"/>
      <c r="C162" s="149"/>
      <c r="D162" s="149"/>
      <c r="E162" s="150">
        <v>1513400</v>
      </c>
      <c r="F162" s="150"/>
      <c r="G162" s="150"/>
      <c r="H162" s="150"/>
      <c r="I162" s="150"/>
      <c r="J162" s="151" t="s">
        <v>111</v>
      </c>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51" t="s">
        <v>112</v>
      </c>
      <c r="BA162" s="146"/>
      <c r="BB162" s="146"/>
      <c r="BC162" s="146"/>
      <c r="BD162" s="146"/>
      <c r="BE162" s="146"/>
      <c r="BF162" s="146"/>
      <c r="BG162" s="151" t="s">
        <v>56</v>
      </c>
      <c r="BH162" s="146"/>
      <c r="BI162" s="146"/>
      <c r="BJ162" s="146"/>
      <c r="BK162" s="146"/>
      <c r="BL162" s="146"/>
      <c r="BM162" s="146"/>
      <c r="BN162" s="146"/>
      <c r="BO162" s="146"/>
      <c r="BP162" s="146"/>
      <c r="BQ162" s="146"/>
      <c r="BR162" s="146"/>
      <c r="BS162" s="146"/>
      <c r="BT162" s="146"/>
      <c r="BU162" s="146"/>
      <c r="BV162" s="147">
        <v>100</v>
      </c>
      <c r="BW162" s="147"/>
      <c r="BX162" s="147"/>
      <c r="BY162" s="147"/>
      <c r="BZ162" s="147"/>
      <c r="CA162" s="147"/>
      <c r="CB162" s="147"/>
      <c r="CC162" s="147"/>
      <c r="CD162" s="147"/>
      <c r="CE162" s="147"/>
      <c r="CF162" s="147"/>
      <c r="CG162" s="147"/>
      <c r="CH162" s="147"/>
      <c r="CI162" s="147"/>
      <c r="CJ162" s="147"/>
      <c r="CK162" s="147"/>
      <c r="CL162" s="147"/>
      <c r="CM162" s="147">
        <v>100</v>
      </c>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52"/>
      <c r="DJ162" s="152"/>
      <c r="DK162" s="152"/>
      <c r="DL162" s="152"/>
      <c r="DM162" s="152"/>
      <c r="DN162" s="152"/>
      <c r="DO162" s="152"/>
      <c r="DP162" s="152"/>
      <c r="DQ162" s="152"/>
      <c r="DR162" s="152"/>
      <c r="DS162" s="152"/>
      <c r="DT162" s="152"/>
      <c r="DU162" s="27"/>
      <c r="DV162" s="27"/>
      <c r="DW162" s="27"/>
      <c r="DX162" s="27"/>
      <c r="DY162" s="27"/>
      <c r="DZ162" s="27"/>
      <c r="EA162" s="27"/>
      <c r="EB162" s="27"/>
      <c r="EC162" s="27"/>
      <c r="ED162" s="27"/>
      <c r="EE162" s="27"/>
      <c r="EF162" s="44"/>
      <c r="EG162" s="44"/>
      <c r="EH162" s="44"/>
      <c r="EI162" s="32"/>
      <c r="EJ162" s="61"/>
    </row>
    <row r="163" spans="1:140" s="12" customFormat="1" ht="12" customHeight="1" hidden="1">
      <c r="A163" s="45"/>
      <c r="B163" s="226" t="s">
        <v>103</v>
      </c>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c r="CG163" s="162"/>
      <c r="CH163" s="162"/>
      <c r="CI163" s="162"/>
      <c r="CJ163" s="162"/>
      <c r="CK163" s="162"/>
      <c r="CL163" s="162"/>
      <c r="CM163" s="162"/>
      <c r="CN163" s="162"/>
      <c r="CO163" s="162"/>
      <c r="CP163" s="162"/>
      <c r="CQ163" s="162"/>
      <c r="CR163" s="162"/>
      <c r="CS163" s="162"/>
      <c r="CT163" s="162"/>
      <c r="CU163" s="162"/>
      <c r="CV163" s="162"/>
      <c r="CW163" s="162"/>
      <c r="CX163" s="162"/>
      <c r="CY163" s="162"/>
      <c r="CZ163" s="162"/>
      <c r="DA163" s="162"/>
      <c r="DB163" s="162"/>
      <c r="DC163" s="162"/>
      <c r="DD163" s="162"/>
      <c r="DE163" s="162"/>
      <c r="DF163" s="162"/>
      <c r="DG163" s="162"/>
      <c r="DH163" s="162"/>
      <c r="DI163" s="163"/>
      <c r="DJ163" s="152"/>
      <c r="DK163" s="152"/>
      <c r="DL163" s="152"/>
      <c r="DM163" s="152"/>
      <c r="DN163" s="152"/>
      <c r="DO163" s="152"/>
      <c r="DP163" s="152"/>
      <c r="DQ163" s="152"/>
      <c r="DR163" s="152"/>
      <c r="DS163" s="152"/>
      <c r="DT163" s="152"/>
      <c r="DU163" s="27"/>
      <c r="DV163" s="27"/>
      <c r="DW163" s="27"/>
      <c r="DX163" s="27"/>
      <c r="DY163" s="27"/>
      <c r="DZ163" s="27"/>
      <c r="EA163" s="27"/>
      <c r="EB163" s="27"/>
      <c r="EC163" s="27"/>
      <c r="ED163" s="27"/>
      <c r="EE163" s="27"/>
      <c r="EF163" s="44"/>
      <c r="EG163" s="44"/>
      <c r="EH163" s="44"/>
      <c r="EI163" s="32"/>
      <c r="EJ163" s="61"/>
    </row>
    <row r="164" spans="1:140" s="12" customFormat="1" ht="12" customHeight="1" hidden="1">
      <c r="A164" s="227"/>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8"/>
      <c r="BX164" s="228"/>
      <c r="BY164" s="228"/>
      <c r="BZ164" s="228"/>
      <c r="CA164" s="228"/>
      <c r="CB164" s="228"/>
      <c r="CC164" s="228"/>
      <c r="CD164" s="228"/>
      <c r="CE164" s="228"/>
      <c r="CF164" s="228"/>
      <c r="CG164" s="228"/>
      <c r="CH164" s="228"/>
      <c r="CI164" s="228"/>
      <c r="CJ164" s="228"/>
      <c r="CK164" s="228"/>
      <c r="CL164" s="228"/>
      <c r="CM164" s="228"/>
      <c r="CN164" s="228"/>
      <c r="CO164" s="228"/>
      <c r="CP164" s="228"/>
      <c r="CQ164" s="228"/>
      <c r="CR164" s="228"/>
      <c r="CS164" s="228"/>
      <c r="CT164" s="228"/>
      <c r="CU164" s="228"/>
      <c r="CV164" s="228"/>
      <c r="CW164" s="228"/>
      <c r="CX164" s="228"/>
      <c r="CY164" s="228"/>
      <c r="CZ164" s="228"/>
      <c r="DA164" s="228"/>
      <c r="DB164" s="228"/>
      <c r="DC164" s="228"/>
      <c r="DD164" s="228"/>
      <c r="DE164" s="228"/>
      <c r="DF164" s="228"/>
      <c r="DG164" s="228"/>
      <c r="DH164" s="229"/>
      <c r="DI164" s="152"/>
      <c r="DJ164" s="152"/>
      <c r="DK164" s="152"/>
      <c r="DL164" s="152"/>
      <c r="DM164" s="152"/>
      <c r="DN164" s="152"/>
      <c r="DO164" s="152"/>
      <c r="DP164" s="152"/>
      <c r="DQ164" s="152"/>
      <c r="DR164" s="152"/>
      <c r="DS164" s="152"/>
      <c r="DT164" s="152"/>
      <c r="DU164" s="27"/>
      <c r="DV164" s="27"/>
      <c r="DW164" s="27"/>
      <c r="DX164" s="27"/>
      <c r="DY164" s="27"/>
      <c r="DZ164" s="27"/>
      <c r="EA164" s="27"/>
      <c r="EB164" s="27"/>
      <c r="EC164" s="27"/>
      <c r="ED164" s="27"/>
      <c r="EE164" s="27"/>
      <c r="EF164" s="44"/>
      <c r="EG164" s="44"/>
      <c r="EH164" s="44"/>
      <c r="EI164" s="32"/>
      <c r="EJ164" s="61"/>
    </row>
    <row r="165" spans="1:140" s="12" customFormat="1" ht="24.75" customHeight="1">
      <c r="A165" s="165">
        <v>8</v>
      </c>
      <c r="B165" s="166"/>
      <c r="C165" s="166"/>
      <c r="D165" s="167"/>
      <c r="E165" s="168"/>
      <c r="F165" s="169"/>
      <c r="G165" s="169"/>
      <c r="H165" s="169"/>
      <c r="I165" s="170"/>
      <c r="J165" s="171" t="s">
        <v>89</v>
      </c>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2"/>
      <c r="BV165" s="172"/>
      <c r="BW165" s="172"/>
      <c r="BX165" s="172"/>
      <c r="BY165" s="172"/>
      <c r="BZ165" s="172"/>
      <c r="CA165" s="172"/>
      <c r="CB165" s="172"/>
      <c r="CC165" s="172"/>
      <c r="CD165" s="172"/>
      <c r="CE165" s="172"/>
      <c r="CF165" s="172"/>
      <c r="CG165" s="172"/>
      <c r="CH165" s="172"/>
      <c r="CI165" s="172"/>
      <c r="CJ165" s="172"/>
      <c r="CK165" s="172"/>
      <c r="CL165" s="172"/>
      <c r="CM165" s="172"/>
      <c r="CN165" s="172"/>
      <c r="CO165" s="172"/>
      <c r="CP165" s="172"/>
      <c r="CQ165" s="172"/>
      <c r="CR165" s="172"/>
      <c r="CS165" s="172"/>
      <c r="CT165" s="172"/>
      <c r="CU165" s="172"/>
      <c r="CV165" s="172"/>
      <c r="CW165" s="172"/>
      <c r="CX165" s="172"/>
      <c r="CY165" s="172"/>
      <c r="CZ165" s="172"/>
      <c r="DA165" s="172"/>
      <c r="DB165" s="172"/>
      <c r="DC165" s="172"/>
      <c r="DD165" s="172"/>
      <c r="DE165" s="172"/>
      <c r="DF165" s="172"/>
      <c r="DG165" s="172"/>
      <c r="DH165" s="172"/>
      <c r="DI165" s="172"/>
      <c r="DJ165" s="172"/>
      <c r="DK165" s="172"/>
      <c r="DL165" s="172"/>
      <c r="DM165" s="172"/>
      <c r="DN165" s="172"/>
      <c r="DO165" s="172"/>
      <c r="DP165" s="172"/>
      <c r="DQ165" s="172"/>
      <c r="DR165" s="172"/>
      <c r="DS165" s="172"/>
      <c r="DT165" s="172"/>
      <c r="DU165" s="172"/>
      <c r="DV165" s="172"/>
      <c r="DW165" s="172"/>
      <c r="DX165" s="172"/>
      <c r="DY165" s="172"/>
      <c r="DZ165" s="172"/>
      <c r="EA165" s="172"/>
      <c r="EB165" s="172"/>
      <c r="EC165" s="172"/>
      <c r="ED165" s="172"/>
      <c r="EE165" s="173"/>
      <c r="EI165" s="59"/>
      <c r="EJ165" s="61"/>
    </row>
    <row r="166" spans="1:140" s="12" customFormat="1" ht="12" customHeight="1">
      <c r="A166" s="145" t="s">
        <v>47</v>
      </c>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c r="EA166" s="145"/>
      <c r="EB166" s="145"/>
      <c r="EC166" s="145"/>
      <c r="ED166" s="145"/>
      <c r="EE166" s="145"/>
      <c r="EI166" s="59"/>
      <c r="EJ166" s="61"/>
    </row>
    <row r="167" spans="1:140" s="17" customFormat="1" ht="44.25" customHeight="1">
      <c r="A167" s="149">
        <v>1</v>
      </c>
      <c r="B167" s="149"/>
      <c r="C167" s="149"/>
      <c r="D167" s="149"/>
      <c r="E167" s="150" t="s">
        <v>48</v>
      </c>
      <c r="F167" s="150"/>
      <c r="G167" s="150"/>
      <c r="H167" s="150"/>
      <c r="I167" s="150"/>
      <c r="J167" s="146" t="s">
        <v>96</v>
      </c>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t="s">
        <v>49</v>
      </c>
      <c r="BA167" s="146"/>
      <c r="BB167" s="146"/>
      <c r="BC167" s="146"/>
      <c r="BD167" s="146"/>
      <c r="BE167" s="146"/>
      <c r="BF167" s="146"/>
      <c r="BG167" s="146" t="s">
        <v>50</v>
      </c>
      <c r="BH167" s="146"/>
      <c r="BI167" s="146"/>
      <c r="BJ167" s="146"/>
      <c r="BK167" s="146"/>
      <c r="BL167" s="146"/>
      <c r="BM167" s="146"/>
      <c r="BN167" s="146"/>
      <c r="BO167" s="146"/>
      <c r="BP167" s="146"/>
      <c r="BQ167" s="146"/>
      <c r="BR167" s="146"/>
      <c r="BS167" s="146"/>
      <c r="BT167" s="146"/>
      <c r="BU167" s="146"/>
      <c r="BV167" s="147">
        <v>533</v>
      </c>
      <c r="BW167" s="147"/>
      <c r="BX167" s="147"/>
      <c r="BY167" s="147"/>
      <c r="BZ167" s="147"/>
      <c r="CA167" s="147"/>
      <c r="CB167" s="147"/>
      <c r="CC167" s="147"/>
      <c r="CD167" s="147"/>
      <c r="CE167" s="147"/>
      <c r="CF167" s="147"/>
      <c r="CG167" s="147"/>
      <c r="CH167" s="147"/>
      <c r="CI167" s="147"/>
      <c r="CJ167" s="147"/>
      <c r="CK167" s="147"/>
      <c r="CL167" s="147"/>
      <c r="CM167" s="147">
        <v>514.8</v>
      </c>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8">
        <v>-18.2</v>
      </c>
      <c r="DJ167" s="148"/>
      <c r="DK167" s="148"/>
      <c r="DL167" s="148"/>
      <c r="DM167" s="148"/>
      <c r="DN167" s="148"/>
      <c r="DO167" s="148"/>
      <c r="DP167" s="148"/>
      <c r="DQ167" s="148"/>
      <c r="DR167" s="148"/>
      <c r="DS167" s="148"/>
      <c r="DT167" s="148"/>
      <c r="DU167" s="148"/>
      <c r="DV167" s="148"/>
      <c r="DW167" s="148"/>
      <c r="DX167" s="148"/>
      <c r="DY167" s="148"/>
      <c r="DZ167" s="148"/>
      <c r="EA167" s="148"/>
      <c r="EB167" s="148"/>
      <c r="EC167" s="148"/>
      <c r="ED167" s="148"/>
      <c r="EE167" s="148"/>
      <c r="EF167" s="147"/>
      <c r="EG167" s="21"/>
      <c r="EH167" s="21"/>
      <c r="EI167" s="21"/>
      <c r="EJ167" s="67"/>
    </row>
    <row r="168" spans="1:140" s="18" customFormat="1" ht="11.25" customHeight="1">
      <c r="A168" s="13" t="s">
        <v>103</v>
      </c>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4"/>
      <c r="EE168" s="14"/>
      <c r="EF168" s="14"/>
      <c r="EG168" s="14"/>
      <c r="EH168" s="14"/>
      <c r="EI168" s="60"/>
      <c r="EJ168" s="68"/>
    </row>
    <row r="169" spans="1:140" s="19" customFormat="1" ht="11.25" customHeight="1">
      <c r="A169" s="201" t="s">
        <v>136</v>
      </c>
      <c r="B169" s="201"/>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1"/>
      <c r="BR169" s="201"/>
      <c r="BS169" s="201"/>
      <c r="BT169" s="201"/>
      <c r="BU169" s="201"/>
      <c r="BV169" s="201"/>
      <c r="BW169" s="201"/>
      <c r="BX169" s="201"/>
      <c r="BY169" s="201"/>
      <c r="BZ169" s="201"/>
      <c r="CA169" s="201"/>
      <c r="CB169" s="201"/>
      <c r="CC169" s="201"/>
      <c r="CD169" s="201"/>
      <c r="CE169" s="201"/>
      <c r="CF169" s="201"/>
      <c r="CG169" s="201"/>
      <c r="CH169" s="201"/>
      <c r="CI169" s="201"/>
      <c r="CJ169" s="201"/>
      <c r="CK169" s="201"/>
      <c r="CL169" s="201"/>
      <c r="CM169" s="201"/>
      <c r="CN169" s="201"/>
      <c r="CO169" s="201"/>
      <c r="CP169" s="201"/>
      <c r="CQ169" s="201"/>
      <c r="CR169" s="201"/>
      <c r="CS169" s="201"/>
      <c r="CT169" s="201"/>
      <c r="CU169" s="201"/>
      <c r="CV169" s="201"/>
      <c r="CW169" s="201"/>
      <c r="CX169" s="201"/>
      <c r="CY169" s="201"/>
      <c r="CZ169" s="201"/>
      <c r="DA169" s="201"/>
      <c r="DB169" s="201"/>
      <c r="DC169" s="201"/>
      <c r="DD169" s="201"/>
      <c r="DE169" s="201"/>
      <c r="DF169" s="201"/>
      <c r="DG169" s="201"/>
      <c r="DH169" s="201"/>
      <c r="DI169" s="201"/>
      <c r="DJ169" s="201"/>
      <c r="DK169" s="201"/>
      <c r="DL169" s="201"/>
      <c r="DM169" s="201"/>
      <c r="DN169" s="201"/>
      <c r="DO169" s="201"/>
      <c r="DP169" s="201"/>
      <c r="DQ169" s="201"/>
      <c r="DR169" s="201"/>
      <c r="DS169" s="201"/>
      <c r="DT169" s="201"/>
      <c r="DU169" s="201"/>
      <c r="DV169" s="201"/>
      <c r="DW169" s="201"/>
      <c r="DX169" s="201"/>
      <c r="DY169" s="201"/>
      <c r="DZ169" s="201"/>
      <c r="EA169" s="201"/>
      <c r="EB169" s="201"/>
      <c r="EC169" s="201"/>
      <c r="ED169" s="201"/>
      <c r="EE169" s="201"/>
      <c r="EF169" s="76"/>
      <c r="EG169" s="76"/>
      <c r="EH169" s="76"/>
      <c r="EI169" s="77"/>
      <c r="EJ169" s="69"/>
    </row>
    <row r="170" spans="1:140" s="17" customFormat="1" ht="12" customHeight="1">
      <c r="A170" s="145" t="s">
        <v>51</v>
      </c>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c r="DO170" s="145"/>
      <c r="DP170" s="145"/>
      <c r="DQ170" s="145"/>
      <c r="DR170" s="145"/>
      <c r="DS170" s="145"/>
      <c r="DT170" s="145"/>
      <c r="DU170" s="145"/>
      <c r="DV170" s="145"/>
      <c r="DW170" s="145"/>
      <c r="DX170" s="145"/>
      <c r="DY170" s="145"/>
      <c r="DZ170" s="145"/>
      <c r="EA170" s="145"/>
      <c r="EB170" s="145"/>
      <c r="EC170" s="145"/>
      <c r="ED170" s="145"/>
      <c r="EE170" s="145"/>
      <c r="EF170" s="43"/>
      <c r="EG170" s="43"/>
      <c r="EH170" s="43"/>
      <c r="EI170" s="78"/>
      <c r="EJ170" s="67"/>
    </row>
    <row r="171" spans="1:140" s="17" customFormat="1" ht="12" customHeight="1">
      <c r="A171" s="149">
        <v>1</v>
      </c>
      <c r="B171" s="149"/>
      <c r="C171" s="149"/>
      <c r="D171" s="149"/>
      <c r="E171" s="150" t="s">
        <v>48</v>
      </c>
      <c r="F171" s="150"/>
      <c r="G171" s="150"/>
      <c r="H171" s="150"/>
      <c r="I171" s="150"/>
      <c r="J171" s="146" t="s">
        <v>52</v>
      </c>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t="s">
        <v>53</v>
      </c>
      <c r="BA171" s="146"/>
      <c r="BB171" s="146"/>
      <c r="BC171" s="146"/>
      <c r="BD171" s="146"/>
      <c r="BE171" s="146"/>
      <c r="BF171" s="146"/>
      <c r="BG171" s="146" t="s">
        <v>56</v>
      </c>
      <c r="BH171" s="146"/>
      <c r="BI171" s="146"/>
      <c r="BJ171" s="146"/>
      <c r="BK171" s="146"/>
      <c r="BL171" s="146"/>
      <c r="BM171" s="146"/>
      <c r="BN171" s="146"/>
      <c r="BO171" s="146"/>
      <c r="BP171" s="146"/>
      <c r="BQ171" s="146"/>
      <c r="BR171" s="146"/>
      <c r="BS171" s="146"/>
      <c r="BT171" s="146"/>
      <c r="BU171" s="146"/>
      <c r="BV171" s="147">
        <v>165</v>
      </c>
      <c r="BW171" s="147"/>
      <c r="BX171" s="147"/>
      <c r="BY171" s="147"/>
      <c r="BZ171" s="147"/>
      <c r="CA171" s="147"/>
      <c r="CB171" s="147"/>
      <c r="CC171" s="147"/>
      <c r="CD171" s="147"/>
      <c r="CE171" s="147"/>
      <c r="CF171" s="147"/>
      <c r="CG171" s="147"/>
      <c r="CH171" s="147"/>
      <c r="CI171" s="147"/>
      <c r="CJ171" s="147"/>
      <c r="CK171" s="147"/>
      <c r="CL171" s="147"/>
      <c r="CM171" s="147">
        <v>156</v>
      </c>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8">
        <v>-9</v>
      </c>
      <c r="DJ171" s="148"/>
      <c r="DK171" s="148"/>
      <c r="DL171" s="148"/>
      <c r="DM171" s="148"/>
      <c r="DN171" s="148"/>
      <c r="DO171" s="148"/>
      <c r="DP171" s="148"/>
      <c r="DQ171" s="148"/>
      <c r="DR171" s="148"/>
      <c r="DS171" s="148"/>
      <c r="DT171" s="148"/>
      <c r="DU171" s="148"/>
      <c r="DV171" s="148"/>
      <c r="DW171" s="148"/>
      <c r="DX171" s="148"/>
      <c r="DY171" s="148"/>
      <c r="DZ171" s="148"/>
      <c r="EA171" s="148"/>
      <c r="EB171" s="148"/>
      <c r="EC171" s="148"/>
      <c r="ED171" s="148"/>
      <c r="EE171" s="148"/>
      <c r="EF171" s="147"/>
      <c r="EG171" s="21"/>
      <c r="EH171" s="21"/>
      <c r="EI171" s="21"/>
      <c r="EJ171" s="67"/>
    </row>
    <row r="172" spans="1:140" s="18" customFormat="1" ht="11.25" customHeight="1">
      <c r="A172" s="13" t="s">
        <v>103</v>
      </c>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4"/>
      <c r="EE172" s="14"/>
      <c r="EF172" s="14"/>
      <c r="EG172" s="14"/>
      <c r="EH172" s="14"/>
      <c r="EI172" s="60"/>
      <c r="EJ172" s="68"/>
    </row>
    <row r="173" spans="1:140" s="19" customFormat="1" ht="11.25" customHeight="1">
      <c r="A173" s="201" t="s">
        <v>141</v>
      </c>
      <c r="B173" s="201"/>
      <c r="C173" s="201"/>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c r="BP173" s="201"/>
      <c r="BQ173" s="201"/>
      <c r="BR173" s="201"/>
      <c r="BS173" s="201"/>
      <c r="BT173" s="201"/>
      <c r="BU173" s="201"/>
      <c r="BV173" s="201"/>
      <c r="BW173" s="201"/>
      <c r="BX173" s="201"/>
      <c r="BY173" s="201"/>
      <c r="BZ173" s="201"/>
      <c r="CA173" s="201"/>
      <c r="CB173" s="201"/>
      <c r="CC173" s="201"/>
      <c r="CD173" s="201"/>
      <c r="CE173" s="201"/>
      <c r="CF173" s="201"/>
      <c r="CG173" s="201"/>
      <c r="CH173" s="201"/>
      <c r="CI173" s="201"/>
      <c r="CJ173" s="201"/>
      <c r="CK173" s="201"/>
      <c r="CL173" s="201"/>
      <c r="CM173" s="201"/>
      <c r="CN173" s="201"/>
      <c r="CO173" s="201"/>
      <c r="CP173" s="201"/>
      <c r="CQ173" s="201"/>
      <c r="CR173" s="201"/>
      <c r="CS173" s="201"/>
      <c r="CT173" s="201"/>
      <c r="CU173" s="201"/>
      <c r="CV173" s="201"/>
      <c r="CW173" s="201"/>
      <c r="CX173" s="201"/>
      <c r="CY173" s="201"/>
      <c r="CZ173" s="201"/>
      <c r="DA173" s="201"/>
      <c r="DB173" s="201"/>
      <c r="DC173" s="201"/>
      <c r="DD173" s="201"/>
      <c r="DE173" s="201"/>
      <c r="DF173" s="201"/>
      <c r="DG173" s="201"/>
      <c r="DH173" s="201"/>
      <c r="DI173" s="201"/>
      <c r="DJ173" s="201"/>
      <c r="DK173" s="201"/>
      <c r="DL173" s="201"/>
      <c r="DM173" s="201"/>
      <c r="DN173" s="201"/>
      <c r="DO173" s="201"/>
      <c r="DP173" s="201"/>
      <c r="DQ173" s="201"/>
      <c r="DR173" s="201"/>
      <c r="DS173" s="201"/>
      <c r="DT173" s="201"/>
      <c r="DU173" s="201"/>
      <c r="DV173" s="201"/>
      <c r="DW173" s="201"/>
      <c r="DX173" s="201"/>
      <c r="DY173" s="201"/>
      <c r="DZ173" s="201"/>
      <c r="EA173" s="201"/>
      <c r="EB173" s="201"/>
      <c r="EC173" s="201"/>
      <c r="ED173" s="201"/>
      <c r="EE173" s="201"/>
      <c r="EF173" s="76"/>
      <c r="EG173" s="76"/>
      <c r="EH173" s="76"/>
      <c r="EI173" s="77"/>
      <c r="EJ173" s="69"/>
    </row>
    <row r="174" spans="1:140" s="17" customFormat="1" ht="12" customHeight="1">
      <c r="A174" s="145" t="s">
        <v>54</v>
      </c>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c r="CA174" s="145"/>
      <c r="CB174" s="145"/>
      <c r="CC174" s="145"/>
      <c r="CD174" s="145"/>
      <c r="CE174" s="145"/>
      <c r="CF174" s="145"/>
      <c r="CG174" s="145"/>
      <c r="CH174" s="145"/>
      <c r="CI174" s="145"/>
      <c r="CJ174" s="145"/>
      <c r="CK174" s="145"/>
      <c r="CL174" s="145"/>
      <c r="CM174" s="145"/>
      <c r="CN174" s="145"/>
      <c r="CO174" s="145"/>
      <c r="CP174" s="145"/>
      <c r="CQ174" s="145"/>
      <c r="CR174" s="145"/>
      <c r="CS174" s="145"/>
      <c r="CT174" s="145"/>
      <c r="CU174" s="145"/>
      <c r="CV174" s="145"/>
      <c r="CW174" s="145"/>
      <c r="CX174" s="145"/>
      <c r="CY174" s="145"/>
      <c r="CZ174" s="145"/>
      <c r="DA174" s="145"/>
      <c r="DB174" s="145"/>
      <c r="DC174" s="145"/>
      <c r="DD174" s="145"/>
      <c r="DE174" s="145"/>
      <c r="DF174" s="145"/>
      <c r="DG174" s="145"/>
      <c r="DH174" s="145"/>
      <c r="DI174" s="145"/>
      <c r="DJ174" s="145"/>
      <c r="DK174" s="145"/>
      <c r="DL174" s="145"/>
      <c r="DM174" s="145"/>
      <c r="DN174" s="145"/>
      <c r="DO174" s="145"/>
      <c r="DP174" s="145"/>
      <c r="DQ174" s="145"/>
      <c r="DR174" s="145"/>
      <c r="DS174" s="145"/>
      <c r="DT174" s="145"/>
      <c r="DU174" s="145"/>
      <c r="DV174" s="145"/>
      <c r="DW174" s="145"/>
      <c r="DX174" s="145"/>
      <c r="DY174" s="145"/>
      <c r="DZ174" s="145"/>
      <c r="EA174" s="145"/>
      <c r="EB174" s="145"/>
      <c r="EC174" s="145"/>
      <c r="ED174" s="145"/>
      <c r="EE174" s="145"/>
      <c r="EF174" s="43"/>
      <c r="EG174" s="43"/>
      <c r="EH174" s="43"/>
      <c r="EI174" s="78"/>
      <c r="EJ174" s="67"/>
    </row>
    <row r="175" spans="1:140" s="17" customFormat="1" ht="44.25" customHeight="1">
      <c r="A175" s="149">
        <v>1</v>
      </c>
      <c r="B175" s="149"/>
      <c r="C175" s="149"/>
      <c r="D175" s="149"/>
      <c r="E175" s="150" t="s">
        <v>48</v>
      </c>
      <c r="F175" s="150"/>
      <c r="G175" s="150"/>
      <c r="H175" s="150"/>
      <c r="I175" s="150"/>
      <c r="J175" s="146" t="s">
        <v>62</v>
      </c>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t="s">
        <v>55</v>
      </c>
      <c r="BA175" s="146"/>
      <c r="BB175" s="146"/>
      <c r="BC175" s="146"/>
      <c r="BD175" s="146"/>
      <c r="BE175" s="146"/>
      <c r="BF175" s="146"/>
      <c r="BG175" s="146" t="s">
        <v>56</v>
      </c>
      <c r="BH175" s="146"/>
      <c r="BI175" s="146"/>
      <c r="BJ175" s="146"/>
      <c r="BK175" s="146"/>
      <c r="BL175" s="146"/>
      <c r="BM175" s="146"/>
      <c r="BN175" s="146"/>
      <c r="BO175" s="146"/>
      <c r="BP175" s="146"/>
      <c r="BQ175" s="146"/>
      <c r="BR175" s="146"/>
      <c r="BS175" s="146"/>
      <c r="BT175" s="146"/>
      <c r="BU175" s="146"/>
      <c r="BV175" s="147">
        <v>3300</v>
      </c>
      <c r="BW175" s="147"/>
      <c r="BX175" s="147"/>
      <c r="BY175" s="147"/>
      <c r="BZ175" s="147"/>
      <c r="CA175" s="147"/>
      <c r="CB175" s="147"/>
      <c r="CC175" s="147"/>
      <c r="CD175" s="147"/>
      <c r="CE175" s="147"/>
      <c r="CF175" s="147"/>
      <c r="CG175" s="147"/>
      <c r="CH175" s="147"/>
      <c r="CI175" s="147"/>
      <c r="CJ175" s="147"/>
      <c r="CK175" s="147"/>
      <c r="CL175" s="147"/>
      <c r="CM175" s="147">
        <v>3300</v>
      </c>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8">
        <f>CM175-BV175</f>
        <v>0</v>
      </c>
      <c r="DJ175" s="152"/>
      <c r="DK175" s="152"/>
      <c r="DL175" s="152"/>
      <c r="DM175" s="152"/>
      <c r="DN175" s="152"/>
      <c r="DO175" s="152"/>
      <c r="DP175" s="152"/>
      <c r="DQ175" s="152"/>
      <c r="DR175" s="152"/>
      <c r="DS175" s="152"/>
      <c r="DT175" s="152"/>
      <c r="DU175" s="152"/>
      <c r="DV175" s="152"/>
      <c r="DW175" s="152"/>
      <c r="DX175" s="152"/>
      <c r="DY175" s="152"/>
      <c r="DZ175" s="152"/>
      <c r="EA175" s="152"/>
      <c r="EB175" s="152"/>
      <c r="EC175" s="152"/>
      <c r="ED175" s="152"/>
      <c r="EE175" s="152"/>
      <c r="EF175" s="153"/>
      <c r="EG175" s="32"/>
      <c r="EH175" s="32"/>
      <c r="EI175" s="32"/>
      <c r="EJ175" s="67"/>
    </row>
    <row r="176" spans="1:140" s="17" customFormat="1" ht="9" customHeight="1">
      <c r="A176" s="145" t="s">
        <v>110</v>
      </c>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c r="BK176" s="145"/>
      <c r="BL176" s="145"/>
      <c r="BM176" s="145"/>
      <c r="BN176" s="145"/>
      <c r="BO176" s="145"/>
      <c r="BP176" s="145"/>
      <c r="BQ176" s="145"/>
      <c r="BR176" s="145"/>
      <c r="BS176" s="145"/>
      <c r="BT176" s="145"/>
      <c r="BU176" s="145"/>
      <c r="BV176" s="145"/>
      <c r="BW176" s="145"/>
      <c r="BX176" s="145"/>
      <c r="BY176" s="145"/>
      <c r="BZ176" s="145"/>
      <c r="CA176" s="145"/>
      <c r="CB176" s="145"/>
      <c r="CC176" s="145"/>
      <c r="CD176" s="145"/>
      <c r="CE176" s="145"/>
      <c r="CF176" s="145"/>
      <c r="CG176" s="145"/>
      <c r="CH176" s="145"/>
      <c r="CI176" s="145"/>
      <c r="CJ176" s="145"/>
      <c r="CK176" s="145"/>
      <c r="CL176" s="145"/>
      <c r="CM176" s="145"/>
      <c r="CN176" s="145"/>
      <c r="CO176" s="145"/>
      <c r="CP176" s="145"/>
      <c r="CQ176" s="145"/>
      <c r="CR176" s="145"/>
      <c r="CS176" s="145"/>
      <c r="CT176" s="145"/>
      <c r="CU176" s="145"/>
      <c r="CV176" s="145"/>
      <c r="CW176" s="145"/>
      <c r="CX176" s="145"/>
      <c r="CY176" s="145"/>
      <c r="CZ176" s="145"/>
      <c r="DA176" s="145"/>
      <c r="DB176" s="145"/>
      <c r="DC176" s="145"/>
      <c r="DD176" s="145"/>
      <c r="DE176" s="145"/>
      <c r="DF176" s="145"/>
      <c r="DG176" s="145"/>
      <c r="DH176" s="145"/>
      <c r="DI176" s="145"/>
      <c r="DJ176" s="145"/>
      <c r="DK176" s="145"/>
      <c r="DL176" s="145"/>
      <c r="DM176" s="145"/>
      <c r="DN176" s="145"/>
      <c r="DO176" s="145"/>
      <c r="DP176" s="145"/>
      <c r="DQ176" s="145"/>
      <c r="DR176" s="145"/>
      <c r="DS176" s="145"/>
      <c r="DT176" s="145"/>
      <c r="DU176" s="27"/>
      <c r="DV176" s="27"/>
      <c r="DW176" s="27"/>
      <c r="DX176" s="27"/>
      <c r="DY176" s="27"/>
      <c r="DZ176" s="27"/>
      <c r="EA176" s="27"/>
      <c r="EB176" s="27"/>
      <c r="EC176" s="27"/>
      <c r="ED176" s="27"/>
      <c r="EE176" s="27"/>
      <c r="EF176" s="44"/>
      <c r="EG176" s="44"/>
      <c r="EH176" s="44"/>
      <c r="EI176" s="32"/>
      <c r="EJ176" s="67"/>
    </row>
    <row r="177" spans="1:140" s="17" customFormat="1" ht="15" customHeight="1">
      <c r="A177" s="149">
        <v>1</v>
      </c>
      <c r="B177" s="149"/>
      <c r="C177" s="149"/>
      <c r="D177" s="149"/>
      <c r="E177" s="150">
        <v>1513400</v>
      </c>
      <c r="F177" s="150"/>
      <c r="G177" s="150"/>
      <c r="H177" s="150"/>
      <c r="I177" s="150"/>
      <c r="J177" s="146" t="s">
        <v>111</v>
      </c>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t="s">
        <v>112</v>
      </c>
      <c r="BA177" s="146"/>
      <c r="BB177" s="146"/>
      <c r="BC177" s="146"/>
      <c r="BD177" s="146"/>
      <c r="BE177" s="146"/>
      <c r="BF177" s="146"/>
      <c r="BG177" s="146" t="s">
        <v>56</v>
      </c>
      <c r="BH177" s="146"/>
      <c r="BI177" s="146"/>
      <c r="BJ177" s="146"/>
      <c r="BK177" s="146"/>
      <c r="BL177" s="146"/>
      <c r="BM177" s="146"/>
      <c r="BN177" s="146"/>
      <c r="BO177" s="146"/>
      <c r="BP177" s="146"/>
      <c r="BQ177" s="146"/>
      <c r="BR177" s="146"/>
      <c r="BS177" s="146"/>
      <c r="BT177" s="146"/>
      <c r="BU177" s="146"/>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8"/>
      <c r="DJ177" s="148"/>
      <c r="DK177" s="148"/>
      <c r="DL177" s="148"/>
      <c r="DM177" s="148"/>
      <c r="DN177" s="148"/>
      <c r="DO177" s="148"/>
      <c r="DP177" s="148"/>
      <c r="DQ177" s="148"/>
      <c r="DR177" s="148"/>
      <c r="DS177" s="148"/>
      <c r="DT177" s="148"/>
      <c r="DU177" s="27"/>
      <c r="DV177" s="27"/>
      <c r="DW177" s="27"/>
      <c r="DX177" s="27"/>
      <c r="DY177" s="27"/>
      <c r="DZ177" s="27"/>
      <c r="EA177" s="27"/>
      <c r="EB177" s="27"/>
      <c r="EC177" s="27"/>
      <c r="ED177" s="27"/>
      <c r="EE177" s="27"/>
      <c r="EF177" s="44"/>
      <c r="EG177" s="44"/>
      <c r="EH177" s="44"/>
      <c r="EI177" s="32"/>
      <c r="EJ177" s="67"/>
    </row>
    <row r="178" spans="1:140" s="17" customFormat="1" ht="10.5" customHeight="1" hidden="1">
      <c r="A178" s="271" t="s">
        <v>103</v>
      </c>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c r="AP178" s="271"/>
      <c r="AQ178" s="271"/>
      <c r="AR178" s="271"/>
      <c r="AS178" s="271"/>
      <c r="AT178" s="271"/>
      <c r="AU178" s="271"/>
      <c r="AV178" s="271"/>
      <c r="AW178" s="271"/>
      <c r="AX178" s="271"/>
      <c r="AY178" s="271"/>
      <c r="AZ178" s="271"/>
      <c r="BA178" s="271"/>
      <c r="BB178" s="271"/>
      <c r="BC178" s="271"/>
      <c r="BD178" s="271"/>
      <c r="BE178" s="271"/>
      <c r="BF178" s="271"/>
      <c r="BG178" s="271"/>
      <c r="BH178" s="271"/>
      <c r="BI178" s="271"/>
      <c r="BJ178" s="271"/>
      <c r="BK178" s="271"/>
      <c r="BL178" s="271"/>
      <c r="BM178" s="271"/>
      <c r="BN178" s="271"/>
      <c r="BO178" s="271"/>
      <c r="BP178" s="271"/>
      <c r="BQ178" s="271"/>
      <c r="BR178" s="271"/>
      <c r="BS178" s="271"/>
      <c r="BT178" s="271"/>
      <c r="BU178" s="271"/>
      <c r="BV178" s="271"/>
      <c r="BW178" s="271"/>
      <c r="BX178" s="271"/>
      <c r="BY178" s="271"/>
      <c r="BZ178" s="271"/>
      <c r="CA178" s="271"/>
      <c r="CB178" s="271"/>
      <c r="CC178" s="271"/>
      <c r="CD178" s="271"/>
      <c r="CE178" s="271"/>
      <c r="CF178" s="271"/>
      <c r="CG178" s="271"/>
      <c r="CH178" s="271"/>
      <c r="CI178" s="271"/>
      <c r="CJ178" s="271"/>
      <c r="CK178" s="271"/>
      <c r="CL178" s="271"/>
      <c r="CM178" s="271"/>
      <c r="CN178" s="271"/>
      <c r="CO178" s="271"/>
      <c r="CP178" s="271"/>
      <c r="CQ178" s="271"/>
      <c r="CR178" s="271"/>
      <c r="CS178" s="271"/>
      <c r="CT178" s="271"/>
      <c r="CU178" s="271"/>
      <c r="CV178" s="271"/>
      <c r="CW178" s="271"/>
      <c r="CX178" s="271"/>
      <c r="CY178" s="271"/>
      <c r="CZ178" s="271"/>
      <c r="DA178" s="271"/>
      <c r="DB178" s="271"/>
      <c r="DC178" s="271"/>
      <c r="DD178" s="271"/>
      <c r="DE178" s="271"/>
      <c r="DF178" s="271"/>
      <c r="DG178" s="271"/>
      <c r="DH178" s="271"/>
      <c r="DI178" s="271"/>
      <c r="DJ178" s="271"/>
      <c r="DK178" s="271"/>
      <c r="DL178" s="271"/>
      <c r="DM178" s="271"/>
      <c r="DN178" s="271"/>
      <c r="DO178" s="271"/>
      <c r="DP178" s="271"/>
      <c r="DQ178" s="271"/>
      <c r="DR178" s="271"/>
      <c r="DS178" s="271"/>
      <c r="DT178" s="271"/>
      <c r="DU178" s="271"/>
      <c r="DV178" s="271"/>
      <c r="DW178" s="271"/>
      <c r="DX178" s="271"/>
      <c r="DY178" s="271"/>
      <c r="DZ178" s="271"/>
      <c r="EA178" s="271"/>
      <c r="EB178" s="271"/>
      <c r="EC178" s="271"/>
      <c r="ED178" s="271"/>
      <c r="EE178" s="271"/>
      <c r="EF178" s="271"/>
      <c r="EG178" s="271"/>
      <c r="EH178" s="271"/>
      <c r="EI178" s="272"/>
      <c r="EJ178" s="67"/>
    </row>
    <row r="179" spans="1:140" s="17" customFormat="1" ht="10.5" customHeight="1" hidden="1">
      <c r="A179" s="43"/>
      <c r="B179" s="273" t="s">
        <v>123</v>
      </c>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c r="BS179" s="273"/>
      <c r="BT179" s="273"/>
      <c r="BU179" s="273"/>
      <c r="BV179" s="273"/>
      <c r="BW179" s="273"/>
      <c r="BX179" s="273"/>
      <c r="BY179" s="273"/>
      <c r="BZ179" s="273"/>
      <c r="CA179" s="273"/>
      <c r="CB179" s="273"/>
      <c r="CC179" s="273"/>
      <c r="CD179" s="273"/>
      <c r="CE179" s="273"/>
      <c r="CF179" s="273"/>
      <c r="CG179" s="273"/>
      <c r="CH179" s="273"/>
      <c r="CI179" s="273"/>
      <c r="CJ179" s="273"/>
      <c r="CK179" s="273"/>
      <c r="CL179" s="273"/>
      <c r="CM179" s="273"/>
      <c r="CN179" s="273"/>
      <c r="CO179" s="273"/>
      <c r="CP179" s="273"/>
      <c r="CQ179" s="273"/>
      <c r="CR179" s="273"/>
      <c r="CS179" s="273"/>
      <c r="CT179" s="273"/>
      <c r="CU179" s="273"/>
      <c r="CV179" s="273"/>
      <c r="CW179" s="273"/>
      <c r="CX179" s="273"/>
      <c r="CY179" s="273"/>
      <c r="CZ179" s="273"/>
      <c r="DA179" s="273"/>
      <c r="DB179" s="273"/>
      <c r="DC179" s="273"/>
      <c r="DD179" s="273"/>
      <c r="DE179" s="273"/>
      <c r="DF179" s="273"/>
      <c r="DG179" s="273"/>
      <c r="DH179" s="273"/>
      <c r="DI179" s="273"/>
      <c r="DJ179" s="273"/>
      <c r="DK179" s="273"/>
      <c r="DL179" s="273"/>
      <c r="DM179" s="273"/>
      <c r="DN179" s="273"/>
      <c r="DO179" s="273"/>
      <c r="DP179" s="273"/>
      <c r="DQ179" s="273"/>
      <c r="DR179" s="273"/>
      <c r="DS179" s="273"/>
      <c r="DT179" s="273"/>
      <c r="DU179" s="43"/>
      <c r="DV179" s="43"/>
      <c r="DW179" s="43"/>
      <c r="DX179" s="43"/>
      <c r="DY179" s="43"/>
      <c r="DZ179" s="43"/>
      <c r="EA179" s="43"/>
      <c r="EB179" s="43"/>
      <c r="EC179" s="43"/>
      <c r="ED179" s="43"/>
      <c r="EE179" s="43"/>
      <c r="EF179" s="43"/>
      <c r="EG179" s="43"/>
      <c r="EH179" s="43"/>
      <c r="EI179" s="43"/>
      <c r="EJ179" s="67"/>
    </row>
    <row r="180" spans="1:140" s="12" customFormat="1" ht="24.75" customHeight="1" hidden="1">
      <c r="A180" s="142">
        <v>11</v>
      </c>
      <c r="B180" s="158"/>
      <c r="C180" s="158"/>
      <c r="D180" s="158"/>
      <c r="E180" s="143"/>
      <c r="F180" s="143"/>
      <c r="G180" s="143"/>
      <c r="H180" s="143"/>
      <c r="I180" s="143"/>
      <c r="J180" s="159" t="s">
        <v>90</v>
      </c>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c r="CF180" s="159"/>
      <c r="CG180" s="159"/>
      <c r="CH180" s="159"/>
      <c r="CI180" s="159"/>
      <c r="CJ180" s="159"/>
      <c r="CK180" s="159"/>
      <c r="CL180" s="159"/>
      <c r="CM180" s="159"/>
      <c r="CN180" s="159"/>
      <c r="CO180" s="159"/>
      <c r="CP180" s="159"/>
      <c r="CQ180" s="159"/>
      <c r="CR180" s="159"/>
      <c r="CS180" s="159"/>
      <c r="CT180" s="159"/>
      <c r="CU180" s="159"/>
      <c r="CV180" s="159"/>
      <c r="CW180" s="159"/>
      <c r="CX180" s="159"/>
      <c r="CY180" s="159"/>
      <c r="CZ180" s="159"/>
      <c r="DA180" s="159"/>
      <c r="DB180" s="159"/>
      <c r="DC180" s="159"/>
      <c r="DD180" s="159"/>
      <c r="DE180" s="159"/>
      <c r="DF180" s="159"/>
      <c r="DG180" s="159"/>
      <c r="DH180" s="159"/>
      <c r="DI180" s="159"/>
      <c r="DJ180" s="159"/>
      <c r="DK180" s="159"/>
      <c r="DL180" s="159"/>
      <c r="DM180" s="159"/>
      <c r="DN180" s="159"/>
      <c r="DO180" s="159"/>
      <c r="DP180" s="159"/>
      <c r="DQ180" s="159"/>
      <c r="DR180" s="159"/>
      <c r="DS180" s="159"/>
      <c r="DT180" s="159"/>
      <c r="DU180" s="144"/>
      <c r="DV180" s="144"/>
      <c r="DW180" s="144"/>
      <c r="DX180" s="144"/>
      <c r="DY180" s="144"/>
      <c r="DZ180" s="144"/>
      <c r="EA180" s="144"/>
      <c r="EB180" s="144"/>
      <c r="EC180" s="144"/>
      <c r="ED180" s="144"/>
      <c r="EE180" s="144"/>
      <c r="EI180" s="59"/>
      <c r="EJ180" s="61"/>
    </row>
    <row r="181" spans="1:140" s="12" customFormat="1" ht="12" customHeight="1" hidden="1">
      <c r="A181" s="145" t="s">
        <v>47</v>
      </c>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c r="CA181" s="145"/>
      <c r="CB181" s="145"/>
      <c r="CC181" s="145"/>
      <c r="CD181" s="145"/>
      <c r="CE181" s="145"/>
      <c r="CF181" s="145"/>
      <c r="CG181" s="145"/>
      <c r="CH181" s="145"/>
      <c r="CI181" s="145"/>
      <c r="CJ181" s="145"/>
      <c r="CK181" s="145"/>
      <c r="CL181" s="145"/>
      <c r="CM181" s="145"/>
      <c r="CN181" s="145"/>
      <c r="CO181" s="145"/>
      <c r="CP181" s="145"/>
      <c r="CQ181" s="145"/>
      <c r="CR181" s="145"/>
      <c r="CS181" s="145"/>
      <c r="CT181" s="145"/>
      <c r="CU181" s="145"/>
      <c r="CV181" s="145"/>
      <c r="CW181" s="145"/>
      <c r="CX181" s="145"/>
      <c r="CY181" s="145"/>
      <c r="CZ181" s="145"/>
      <c r="DA181" s="145"/>
      <c r="DB181" s="145"/>
      <c r="DC181" s="145"/>
      <c r="DD181" s="145"/>
      <c r="DE181" s="145"/>
      <c r="DF181" s="145"/>
      <c r="DG181" s="145"/>
      <c r="DH181" s="145"/>
      <c r="DI181" s="145"/>
      <c r="DJ181" s="145"/>
      <c r="DK181" s="145"/>
      <c r="DL181" s="145"/>
      <c r="DM181" s="145"/>
      <c r="DN181" s="145"/>
      <c r="DO181" s="145"/>
      <c r="DP181" s="145"/>
      <c r="DQ181" s="145"/>
      <c r="DR181" s="145"/>
      <c r="DS181" s="145"/>
      <c r="DT181" s="145"/>
      <c r="DU181" s="145"/>
      <c r="DV181" s="145"/>
      <c r="DW181" s="145"/>
      <c r="DX181" s="145"/>
      <c r="DY181" s="145"/>
      <c r="DZ181" s="145"/>
      <c r="EA181" s="145"/>
      <c r="EB181" s="145"/>
      <c r="EC181" s="145"/>
      <c r="ED181" s="145"/>
      <c r="EE181" s="145"/>
      <c r="EI181" s="59"/>
      <c r="EJ181" s="61"/>
    </row>
    <row r="182" spans="1:140" s="12" customFormat="1" ht="24" customHeight="1" hidden="1">
      <c r="A182" s="149">
        <v>1</v>
      </c>
      <c r="B182" s="149"/>
      <c r="C182" s="149"/>
      <c r="D182" s="149"/>
      <c r="E182" s="150" t="s">
        <v>48</v>
      </c>
      <c r="F182" s="150"/>
      <c r="G182" s="150"/>
      <c r="H182" s="150"/>
      <c r="I182" s="150"/>
      <c r="J182" s="151" t="s">
        <v>97</v>
      </c>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t="s">
        <v>49</v>
      </c>
      <c r="BA182" s="146"/>
      <c r="BB182" s="146"/>
      <c r="BC182" s="146"/>
      <c r="BD182" s="146"/>
      <c r="BE182" s="146"/>
      <c r="BF182" s="146"/>
      <c r="BG182" s="146" t="s">
        <v>50</v>
      </c>
      <c r="BH182" s="146"/>
      <c r="BI182" s="146"/>
      <c r="BJ182" s="146"/>
      <c r="BK182" s="146"/>
      <c r="BL182" s="146"/>
      <c r="BM182" s="146"/>
      <c r="BN182" s="146"/>
      <c r="BO182" s="146"/>
      <c r="BP182" s="146"/>
      <c r="BQ182" s="146"/>
      <c r="BR182" s="146"/>
      <c r="BS182" s="146"/>
      <c r="BT182" s="146"/>
      <c r="BU182" s="146"/>
      <c r="BV182" s="147">
        <v>0</v>
      </c>
      <c r="BW182" s="147"/>
      <c r="BX182" s="147"/>
      <c r="BY182" s="147"/>
      <c r="BZ182" s="147"/>
      <c r="CA182" s="147"/>
      <c r="CB182" s="147"/>
      <c r="CC182" s="147"/>
      <c r="CD182" s="147"/>
      <c r="CE182" s="147"/>
      <c r="CF182" s="147"/>
      <c r="CG182" s="147"/>
      <c r="CH182" s="147"/>
      <c r="CI182" s="147"/>
      <c r="CJ182" s="147"/>
      <c r="CK182" s="147"/>
      <c r="CL182" s="147"/>
      <c r="CM182" s="147">
        <v>0</v>
      </c>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8">
        <v>0</v>
      </c>
      <c r="DJ182" s="148"/>
      <c r="DK182" s="148"/>
      <c r="DL182" s="148"/>
      <c r="DM182" s="148"/>
      <c r="DN182" s="148"/>
      <c r="DO182" s="148"/>
      <c r="DP182" s="148"/>
      <c r="DQ182" s="148"/>
      <c r="DR182" s="148"/>
      <c r="DS182" s="148"/>
      <c r="DT182" s="148"/>
      <c r="DU182" s="148"/>
      <c r="DV182" s="148"/>
      <c r="DW182" s="148"/>
      <c r="DX182" s="148"/>
      <c r="DY182" s="148"/>
      <c r="DZ182" s="148"/>
      <c r="EA182" s="148"/>
      <c r="EB182" s="148"/>
      <c r="EC182" s="148"/>
      <c r="ED182" s="148"/>
      <c r="EE182" s="148"/>
      <c r="EF182" s="147"/>
      <c r="EG182" s="21"/>
      <c r="EH182" s="21"/>
      <c r="EI182" s="21"/>
      <c r="EJ182" s="61"/>
    </row>
    <row r="183" spans="1:140" s="14" customFormat="1" ht="11.25" customHeight="1" hidden="1">
      <c r="A183" s="13" t="s">
        <v>103</v>
      </c>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I183" s="60"/>
      <c r="EJ183" s="62"/>
    </row>
    <row r="184" spans="1:141" ht="11.25" customHeight="1" hidden="1">
      <c r="A184" s="201" t="s">
        <v>104</v>
      </c>
      <c r="B184" s="201"/>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c r="AZ184" s="201"/>
      <c r="BA184" s="201"/>
      <c r="BB184" s="201"/>
      <c r="BC184" s="201"/>
      <c r="BD184" s="201"/>
      <c r="BE184" s="201"/>
      <c r="BF184" s="201"/>
      <c r="BG184" s="201"/>
      <c r="BH184" s="201"/>
      <c r="BI184" s="201"/>
      <c r="BJ184" s="201"/>
      <c r="BK184" s="201"/>
      <c r="BL184" s="201"/>
      <c r="BM184" s="201"/>
      <c r="BN184" s="201"/>
      <c r="BO184" s="201"/>
      <c r="BP184" s="201"/>
      <c r="BQ184" s="201"/>
      <c r="BR184" s="201"/>
      <c r="BS184" s="201"/>
      <c r="BT184" s="201"/>
      <c r="BU184" s="201"/>
      <c r="BV184" s="201"/>
      <c r="BW184" s="201"/>
      <c r="BX184" s="201"/>
      <c r="BY184" s="201"/>
      <c r="BZ184" s="201"/>
      <c r="CA184" s="201"/>
      <c r="CB184" s="201"/>
      <c r="CC184" s="201"/>
      <c r="CD184" s="201"/>
      <c r="CE184" s="201"/>
      <c r="CF184" s="201"/>
      <c r="CG184" s="201"/>
      <c r="CH184" s="201"/>
      <c r="CI184" s="201"/>
      <c r="CJ184" s="201"/>
      <c r="CK184" s="201"/>
      <c r="CL184" s="201"/>
      <c r="CM184" s="201"/>
      <c r="CN184" s="201"/>
      <c r="CO184" s="201"/>
      <c r="CP184" s="201"/>
      <c r="CQ184" s="201"/>
      <c r="CR184" s="201"/>
      <c r="CS184" s="201"/>
      <c r="CT184" s="201"/>
      <c r="CU184" s="201"/>
      <c r="CV184" s="201"/>
      <c r="CW184" s="201"/>
      <c r="CX184" s="201"/>
      <c r="CY184" s="201"/>
      <c r="CZ184" s="201"/>
      <c r="DA184" s="201"/>
      <c r="DB184" s="201"/>
      <c r="DC184" s="201"/>
      <c r="DD184" s="201"/>
      <c r="DE184" s="201"/>
      <c r="DF184" s="201"/>
      <c r="DG184" s="201"/>
      <c r="DH184" s="201"/>
      <c r="DI184" s="201"/>
      <c r="DJ184" s="201"/>
      <c r="DK184" s="201"/>
      <c r="DL184" s="201"/>
      <c r="DM184" s="201"/>
      <c r="DN184" s="201"/>
      <c r="DO184" s="201"/>
      <c r="DP184" s="201"/>
      <c r="DQ184" s="201"/>
      <c r="DR184" s="201"/>
      <c r="DS184" s="201"/>
      <c r="DT184" s="201"/>
      <c r="DU184" s="201"/>
      <c r="DV184" s="201"/>
      <c r="DW184" s="201"/>
      <c r="DX184" s="201"/>
      <c r="DY184" s="201"/>
      <c r="DZ184" s="201"/>
      <c r="EA184" s="201"/>
      <c r="EB184" s="201"/>
      <c r="EC184" s="201"/>
      <c r="ED184" s="201"/>
      <c r="EE184" s="201"/>
      <c r="EF184"/>
      <c r="EG184"/>
      <c r="EH184"/>
      <c r="EI184" s="56"/>
      <c r="EJ184" s="57"/>
      <c r="EK184"/>
    </row>
    <row r="185" spans="1:140" s="12" customFormat="1" ht="12" customHeight="1" hidden="1">
      <c r="A185" s="145" t="s">
        <v>51</v>
      </c>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c r="BJ185" s="145"/>
      <c r="BK185" s="145"/>
      <c r="BL185" s="145"/>
      <c r="BM185" s="145"/>
      <c r="BN185" s="145"/>
      <c r="BO185" s="145"/>
      <c r="BP185" s="145"/>
      <c r="BQ185" s="145"/>
      <c r="BR185" s="145"/>
      <c r="BS185" s="145"/>
      <c r="BT185" s="145"/>
      <c r="BU185" s="145"/>
      <c r="BV185" s="145"/>
      <c r="BW185" s="145"/>
      <c r="BX185" s="145"/>
      <c r="BY185" s="145"/>
      <c r="BZ185" s="145"/>
      <c r="CA185" s="145"/>
      <c r="CB185" s="145"/>
      <c r="CC185" s="145"/>
      <c r="CD185" s="145"/>
      <c r="CE185" s="145"/>
      <c r="CF185" s="145"/>
      <c r="CG185" s="145"/>
      <c r="CH185" s="145"/>
      <c r="CI185" s="145"/>
      <c r="CJ185" s="145"/>
      <c r="CK185" s="145"/>
      <c r="CL185" s="145"/>
      <c r="CM185" s="145"/>
      <c r="CN185" s="145"/>
      <c r="CO185" s="145"/>
      <c r="CP185" s="145"/>
      <c r="CQ185" s="145"/>
      <c r="CR185" s="145"/>
      <c r="CS185" s="145"/>
      <c r="CT185" s="145"/>
      <c r="CU185" s="145"/>
      <c r="CV185" s="145"/>
      <c r="CW185" s="145"/>
      <c r="CX185" s="145"/>
      <c r="CY185" s="145"/>
      <c r="CZ185" s="145"/>
      <c r="DA185" s="145"/>
      <c r="DB185" s="145"/>
      <c r="DC185" s="145"/>
      <c r="DD185" s="145"/>
      <c r="DE185" s="145"/>
      <c r="DF185" s="145"/>
      <c r="DG185" s="145"/>
      <c r="DH185" s="145"/>
      <c r="DI185" s="145"/>
      <c r="DJ185" s="145"/>
      <c r="DK185" s="145"/>
      <c r="DL185" s="145"/>
      <c r="DM185" s="145"/>
      <c r="DN185" s="145"/>
      <c r="DO185" s="145"/>
      <c r="DP185" s="145"/>
      <c r="DQ185" s="145"/>
      <c r="DR185" s="145"/>
      <c r="DS185" s="145"/>
      <c r="DT185" s="145"/>
      <c r="DU185" s="145"/>
      <c r="DV185" s="145"/>
      <c r="DW185" s="145"/>
      <c r="DX185" s="145"/>
      <c r="DY185" s="145"/>
      <c r="DZ185" s="145"/>
      <c r="EA185" s="145"/>
      <c r="EB185" s="145"/>
      <c r="EC185" s="145"/>
      <c r="ED185" s="145"/>
      <c r="EE185" s="145"/>
      <c r="EI185" s="59"/>
      <c r="EJ185" s="61"/>
    </row>
    <row r="186" spans="1:140" s="12" customFormat="1" ht="12" customHeight="1" hidden="1">
      <c r="A186" s="149">
        <v>1</v>
      </c>
      <c r="B186" s="149"/>
      <c r="C186" s="149"/>
      <c r="D186" s="149"/>
      <c r="E186" s="150" t="s">
        <v>48</v>
      </c>
      <c r="F186" s="150"/>
      <c r="G186" s="150"/>
      <c r="H186" s="150"/>
      <c r="I186" s="150"/>
      <c r="J186" s="146" t="s">
        <v>52</v>
      </c>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t="s">
        <v>53</v>
      </c>
      <c r="BA186" s="146"/>
      <c r="BB186" s="146"/>
      <c r="BC186" s="146"/>
      <c r="BD186" s="146"/>
      <c r="BE186" s="146"/>
      <c r="BF186" s="146"/>
      <c r="BG186" s="146" t="s">
        <v>56</v>
      </c>
      <c r="BH186" s="146"/>
      <c r="BI186" s="146"/>
      <c r="BJ186" s="146"/>
      <c r="BK186" s="146"/>
      <c r="BL186" s="146"/>
      <c r="BM186" s="146"/>
      <c r="BN186" s="146"/>
      <c r="BO186" s="146"/>
      <c r="BP186" s="146"/>
      <c r="BQ186" s="146"/>
      <c r="BR186" s="146"/>
      <c r="BS186" s="146"/>
      <c r="BT186" s="146"/>
      <c r="BU186" s="146"/>
      <c r="BV186" s="147">
        <v>0</v>
      </c>
      <c r="BW186" s="147"/>
      <c r="BX186" s="147"/>
      <c r="BY186" s="147"/>
      <c r="BZ186" s="147"/>
      <c r="CA186" s="147"/>
      <c r="CB186" s="147"/>
      <c r="CC186" s="147"/>
      <c r="CD186" s="147"/>
      <c r="CE186" s="147"/>
      <c r="CF186" s="147"/>
      <c r="CG186" s="147"/>
      <c r="CH186" s="147"/>
      <c r="CI186" s="147"/>
      <c r="CJ186" s="147"/>
      <c r="CK186" s="147"/>
      <c r="CL186" s="147"/>
      <c r="CM186" s="147">
        <v>0</v>
      </c>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8"/>
      <c r="DJ186" s="148"/>
      <c r="DK186" s="148"/>
      <c r="DL186" s="148"/>
      <c r="DM186" s="148"/>
      <c r="DN186" s="148"/>
      <c r="DO186" s="148"/>
      <c r="DP186" s="148"/>
      <c r="DQ186" s="148"/>
      <c r="DR186" s="148"/>
      <c r="DS186" s="148"/>
      <c r="DT186" s="148"/>
      <c r="DU186" s="148"/>
      <c r="DV186" s="148"/>
      <c r="DW186" s="148"/>
      <c r="DX186" s="148"/>
      <c r="DY186" s="148"/>
      <c r="DZ186" s="148"/>
      <c r="EA186" s="148"/>
      <c r="EB186" s="148"/>
      <c r="EC186" s="148"/>
      <c r="ED186" s="148"/>
      <c r="EE186" s="148"/>
      <c r="EF186" s="147"/>
      <c r="EG186" s="21"/>
      <c r="EH186" s="21"/>
      <c r="EI186" s="21"/>
      <c r="EJ186" s="61"/>
    </row>
    <row r="187" spans="1:140" s="12" customFormat="1" ht="12" customHeight="1" hidden="1">
      <c r="A187" s="145" t="s">
        <v>54</v>
      </c>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c r="BJ187" s="145"/>
      <c r="BK187" s="145"/>
      <c r="BL187" s="145"/>
      <c r="BM187" s="145"/>
      <c r="BN187" s="145"/>
      <c r="BO187" s="145"/>
      <c r="BP187" s="145"/>
      <c r="BQ187" s="145"/>
      <c r="BR187" s="145"/>
      <c r="BS187" s="145"/>
      <c r="BT187" s="145"/>
      <c r="BU187" s="145"/>
      <c r="BV187" s="145"/>
      <c r="BW187" s="145"/>
      <c r="BX187" s="145"/>
      <c r="BY187" s="145"/>
      <c r="BZ187" s="145"/>
      <c r="CA187" s="145"/>
      <c r="CB187" s="145"/>
      <c r="CC187" s="145"/>
      <c r="CD187" s="145"/>
      <c r="CE187" s="145"/>
      <c r="CF187" s="145"/>
      <c r="CG187" s="145"/>
      <c r="CH187" s="145"/>
      <c r="CI187" s="145"/>
      <c r="CJ187" s="145"/>
      <c r="CK187" s="145"/>
      <c r="CL187" s="145"/>
      <c r="CM187" s="145"/>
      <c r="CN187" s="145"/>
      <c r="CO187" s="145"/>
      <c r="CP187" s="145"/>
      <c r="CQ187" s="145"/>
      <c r="CR187" s="145"/>
      <c r="CS187" s="145"/>
      <c r="CT187" s="145"/>
      <c r="CU187" s="145"/>
      <c r="CV187" s="145"/>
      <c r="CW187" s="145"/>
      <c r="CX187" s="145"/>
      <c r="CY187" s="145"/>
      <c r="CZ187" s="145"/>
      <c r="DA187" s="145"/>
      <c r="DB187" s="145"/>
      <c r="DC187" s="145"/>
      <c r="DD187" s="145"/>
      <c r="DE187" s="145"/>
      <c r="DF187" s="145"/>
      <c r="DG187" s="145"/>
      <c r="DH187" s="145"/>
      <c r="DI187" s="145"/>
      <c r="DJ187" s="145"/>
      <c r="DK187" s="145"/>
      <c r="DL187" s="145"/>
      <c r="DM187" s="145"/>
      <c r="DN187" s="145"/>
      <c r="DO187" s="145"/>
      <c r="DP187" s="145"/>
      <c r="DQ187" s="145"/>
      <c r="DR187" s="145"/>
      <c r="DS187" s="145"/>
      <c r="DT187" s="145"/>
      <c r="DU187" s="145"/>
      <c r="DV187" s="145"/>
      <c r="DW187" s="145"/>
      <c r="DX187" s="145"/>
      <c r="DY187" s="145"/>
      <c r="DZ187" s="145"/>
      <c r="EA187" s="145"/>
      <c r="EB187" s="145"/>
      <c r="EC187" s="145"/>
      <c r="ED187" s="145"/>
      <c r="EE187" s="145"/>
      <c r="EI187" s="59"/>
      <c r="EJ187" s="61"/>
    </row>
    <row r="188" spans="1:140" s="12" customFormat="1" ht="33.75" customHeight="1" hidden="1">
      <c r="A188" s="149">
        <v>1</v>
      </c>
      <c r="B188" s="149"/>
      <c r="C188" s="149"/>
      <c r="D188" s="149"/>
      <c r="E188" s="150" t="s">
        <v>48</v>
      </c>
      <c r="F188" s="150"/>
      <c r="G188" s="150"/>
      <c r="H188" s="150"/>
      <c r="I188" s="150"/>
      <c r="J188" s="151" t="s">
        <v>98</v>
      </c>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t="s">
        <v>55</v>
      </c>
      <c r="BA188" s="146"/>
      <c r="BB188" s="146"/>
      <c r="BC188" s="146"/>
      <c r="BD188" s="146"/>
      <c r="BE188" s="146"/>
      <c r="BF188" s="146"/>
      <c r="BG188" s="146" t="s">
        <v>56</v>
      </c>
      <c r="BH188" s="146"/>
      <c r="BI188" s="146"/>
      <c r="BJ188" s="146"/>
      <c r="BK188" s="146"/>
      <c r="BL188" s="146"/>
      <c r="BM188" s="146"/>
      <c r="BN188" s="146"/>
      <c r="BO188" s="146"/>
      <c r="BP188" s="146"/>
      <c r="BQ188" s="146"/>
      <c r="BR188" s="146"/>
      <c r="BS188" s="146"/>
      <c r="BT188" s="146"/>
      <c r="BU188" s="146"/>
      <c r="BV188" s="147">
        <v>0</v>
      </c>
      <c r="BW188" s="147"/>
      <c r="BX188" s="147"/>
      <c r="BY188" s="147"/>
      <c r="BZ188" s="147"/>
      <c r="CA188" s="147"/>
      <c r="CB188" s="147"/>
      <c r="CC188" s="147"/>
      <c r="CD188" s="147"/>
      <c r="CE188" s="147"/>
      <c r="CF188" s="147"/>
      <c r="CG188" s="147"/>
      <c r="CH188" s="147"/>
      <c r="CI188" s="147"/>
      <c r="CJ188" s="147"/>
      <c r="CK188" s="147"/>
      <c r="CL188" s="147"/>
      <c r="CM188" s="147">
        <v>0</v>
      </c>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52"/>
      <c r="DJ188" s="152"/>
      <c r="DK188" s="152"/>
      <c r="DL188" s="152"/>
      <c r="DM188" s="152"/>
      <c r="DN188" s="152"/>
      <c r="DO188" s="152"/>
      <c r="DP188" s="152"/>
      <c r="DQ188" s="152"/>
      <c r="DR188" s="152"/>
      <c r="DS188" s="152"/>
      <c r="DT188" s="152"/>
      <c r="DU188" s="152"/>
      <c r="DV188" s="152"/>
      <c r="DW188" s="152"/>
      <c r="DX188" s="152"/>
      <c r="DY188" s="152"/>
      <c r="DZ188" s="152"/>
      <c r="EA188" s="152"/>
      <c r="EB188" s="152"/>
      <c r="EC188" s="152"/>
      <c r="ED188" s="152"/>
      <c r="EE188" s="152"/>
      <c r="EF188" s="153"/>
      <c r="EG188" s="32"/>
      <c r="EH188" s="32"/>
      <c r="EI188" s="32"/>
      <c r="EJ188" s="61"/>
    </row>
    <row r="189" spans="1:140" s="12" customFormat="1" ht="12.75" customHeight="1" hidden="1">
      <c r="A189" s="274" t="s">
        <v>110</v>
      </c>
      <c r="B189" s="275"/>
      <c r="C189" s="275"/>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75"/>
      <c r="AR189" s="275"/>
      <c r="AS189" s="275"/>
      <c r="AT189" s="275"/>
      <c r="AU189" s="275"/>
      <c r="AV189" s="275"/>
      <c r="AW189" s="275"/>
      <c r="AX189" s="275"/>
      <c r="AY189" s="275"/>
      <c r="AZ189" s="275"/>
      <c r="BA189" s="275"/>
      <c r="BB189" s="275"/>
      <c r="BC189" s="275"/>
      <c r="BD189" s="275"/>
      <c r="BE189" s="275"/>
      <c r="BF189" s="275"/>
      <c r="BG189" s="275"/>
      <c r="BH189" s="275"/>
      <c r="BI189" s="275"/>
      <c r="BJ189" s="275"/>
      <c r="BK189" s="275"/>
      <c r="BL189" s="275"/>
      <c r="BM189" s="275"/>
      <c r="BN189" s="275"/>
      <c r="BO189" s="275"/>
      <c r="BP189" s="275"/>
      <c r="BQ189" s="275"/>
      <c r="BR189" s="275"/>
      <c r="BS189" s="275"/>
      <c r="BT189" s="275"/>
      <c r="BU189" s="275"/>
      <c r="BV189" s="275"/>
      <c r="BW189" s="275"/>
      <c r="BX189" s="275"/>
      <c r="BY189" s="275"/>
      <c r="BZ189" s="275"/>
      <c r="CA189" s="275"/>
      <c r="CB189" s="275"/>
      <c r="CC189" s="275"/>
      <c r="CD189" s="275"/>
      <c r="CE189" s="275"/>
      <c r="CF189" s="275"/>
      <c r="CG189" s="275"/>
      <c r="CH189" s="275"/>
      <c r="CI189" s="275"/>
      <c r="CJ189" s="275"/>
      <c r="CK189" s="275"/>
      <c r="CL189" s="275"/>
      <c r="CM189" s="275"/>
      <c r="CN189" s="275"/>
      <c r="CO189" s="275"/>
      <c r="CP189" s="275"/>
      <c r="CQ189" s="275"/>
      <c r="CR189" s="275"/>
      <c r="CS189" s="275"/>
      <c r="CT189" s="275"/>
      <c r="CU189" s="275"/>
      <c r="CV189" s="275"/>
      <c r="CW189" s="275"/>
      <c r="CX189" s="275"/>
      <c r="CY189" s="275"/>
      <c r="CZ189" s="275"/>
      <c r="DA189" s="275"/>
      <c r="DB189" s="275"/>
      <c r="DC189" s="275"/>
      <c r="DD189" s="275"/>
      <c r="DE189" s="275"/>
      <c r="DF189" s="275"/>
      <c r="DG189" s="275"/>
      <c r="DH189" s="275"/>
      <c r="DI189" s="275"/>
      <c r="DJ189" s="275"/>
      <c r="DK189" s="275"/>
      <c r="DL189" s="275"/>
      <c r="DM189" s="275"/>
      <c r="DN189" s="275"/>
      <c r="DO189" s="275"/>
      <c r="DP189" s="275"/>
      <c r="DQ189" s="275"/>
      <c r="DR189" s="275"/>
      <c r="DS189" s="275"/>
      <c r="DT189" s="276"/>
      <c r="DU189" s="27"/>
      <c r="DV189" s="27"/>
      <c r="DW189" s="27"/>
      <c r="DX189" s="27"/>
      <c r="DY189" s="27"/>
      <c r="DZ189" s="27"/>
      <c r="EA189" s="27"/>
      <c r="EB189" s="27"/>
      <c r="EC189" s="27"/>
      <c r="ED189" s="27"/>
      <c r="EE189" s="27"/>
      <c r="EF189" s="44"/>
      <c r="EG189" s="44"/>
      <c r="EH189" s="44"/>
      <c r="EI189" s="32"/>
      <c r="EJ189" s="61"/>
    </row>
    <row r="190" spans="1:140" s="12" customFormat="1" ht="12.75" customHeight="1" hidden="1">
      <c r="A190" s="149">
        <v>1</v>
      </c>
      <c r="B190" s="149"/>
      <c r="C190" s="149"/>
      <c r="D190" s="149"/>
      <c r="E190" s="150">
        <v>1513400</v>
      </c>
      <c r="F190" s="150"/>
      <c r="G190" s="150"/>
      <c r="H190" s="150"/>
      <c r="I190" s="150"/>
      <c r="J190" s="151" t="s">
        <v>111</v>
      </c>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51" t="s">
        <v>112</v>
      </c>
      <c r="BA190" s="146"/>
      <c r="BB190" s="146"/>
      <c r="BC190" s="146"/>
      <c r="BD190" s="146"/>
      <c r="BE190" s="146"/>
      <c r="BF190" s="146"/>
      <c r="BG190" s="151" t="s">
        <v>56</v>
      </c>
      <c r="BH190" s="146"/>
      <c r="BI190" s="146"/>
      <c r="BJ190" s="146"/>
      <c r="BK190" s="146"/>
      <c r="BL190" s="146"/>
      <c r="BM190" s="146"/>
      <c r="BN190" s="146"/>
      <c r="BO190" s="146"/>
      <c r="BP190" s="146"/>
      <c r="BQ190" s="146"/>
      <c r="BR190" s="146"/>
      <c r="BS190" s="146"/>
      <c r="BT190" s="146"/>
      <c r="BU190" s="146"/>
      <c r="BV190" s="147">
        <v>0</v>
      </c>
      <c r="BW190" s="147"/>
      <c r="BX190" s="147"/>
      <c r="BY190" s="147"/>
      <c r="BZ190" s="147"/>
      <c r="CA190" s="147"/>
      <c r="CB190" s="147"/>
      <c r="CC190" s="147"/>
      <c r="CD190" s="147"/>
      <c r="CE190" s="147"/>
      <c r="CF190" s="147"/>
      <c r="CG190" s="147"/>
      <c r="CH190" s="147"/>
      <c r="CI190" s="147"/>
      <c r="CJ190" s="147"/>
      <c r="CK190" s="147"/>
      <c r="CL190" s="147"/>
      <c r="CM190" s="147">
        <v>0</v>
      </c>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52"/>
      <c r="DJ190" s="152"/>
      <c r="DK190" s="152"/>
      <c r="DL190" s="152"/>
      <c r="DM190" s="152"/>
      <c r="DN190" s="152"/>
      <c r="DO190" s="152"/>
      <c r="DP190" s="152"/>
      <c r="DQ190" s="152"/>
      <c r="DR190" s="152"/>
      <c r="DS190" s="152"/>
      <c r="DT190" s="152"/>
      <c r="DU190" s="27"/>
      <c r="DV190" s="27"/>
      <c r="DW190" s="27"/>
      <c r="DX190" s="27"/>
      <c r="DY190" s="27"/>
      <c r="DZ190" s="27"/>
      <c r="EA190" s="27"/>
      <c r="EB190" s="27"/>
      <c r="EC190" s="27"/>
      <c r="ED190" s="27"/>
      <c r="EE190" s="27"/>
      <c r="EF190" s="44"/>
      <c r="EG190" s="44"/>
      <c r="EH190" s="44"/>
      <c r="EI190" s="32"/>
      <c r="EJ190" s="61"/>
    </row>
    <row r="191" spans="1:140" s="12" customFormat="1" ht="44.25" customHeight="1">
      <c r="A191" s="142">
        <v>9</v>
      </c>
      <c r="B191" s="142"/>
      <c r="C191" s="142"/>
      <c r="D191" s="142"/>
      <c r="E191" s="143"/>
      <c r="F191" s="143"/>
      <c r="G191" s="143"/>
      <c r="H191" s="143"/>
      <c r="I191" s="143"/>
      <c r="J191" s="144" t="s">
        <v>33</v>
      </c>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4"/>
      <c r="CO191" s="144"/>
      <c r="CP191" s="144"/>
      <c r="CQ191" s="144"/>
      <c r="CR191" s="144"/>
      <c r="CS191" s="144"/>
      <c r="CT191" s="144"/>
      <c r="CU191" s="144"/>
      <c r="CV191" s="144"/>
      <c r="CW191" s="144"/>
      <c r="CX191" s="144"/>
      <c r="CY191" s="144"/>
      <c r="CZ191" s="144"/>
      <c r="DA191" s="144"/>
      <c r="DB191" s="144"/>
      <c r="DC191" s="144"/>
      <c r="DD191" s="144"/>
      <c r="DE191" s="144"/>
      <c r="DF191" s="144"/>
      <c r="DG191" s="144"/>
      <c r="DH191" s="144"/>
      <c r="DI191" s="144"/>
      <c r="DJ191" s="144"/>
      <c r="DK191" s="144"/>
      <c r="DL191" s="144"/>
      <c r="DM191" s="144"/>
      <c r="DN191" s="144"/>
      <c r="DO191" s="144"/>
      <c r="DP191" s="144"/>
      <c r="DQ191" s="144"/>
      <c r="DR191" s="144"/>
      <c r="DS191" s="144"/>
      <c r="DT191" s="144"/>
      <c r="DU191" s="144"/>
      <c r="DV191" s="144"/>
      <c r="DW191" s="144"/>
      <c r="DX191" s="144"/>
      <c r="DY191" s="144"/>
      <c r="DZ191" s="144"/>
      <c r="EA191" s="144"/>
      <c r="EB191" s="144"/>
      <c r="EC191" s="144"/>
      <c r="ED191" s="144"/>
      <c r="EE191" s="144"/>
      <c r="EI191" s="59"/>
      <c r="EJ191" s="61"/>
    </row>
    <row r="192" spans="1:140" s="12" customFormat="1" ht="12" customHeight="1">
      <c r="A192" s="145" t="s">
        <v>47</v>
      </c>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c r="CA192" s="145"/>
      <c r="CB192" s="145"/>
      <c r="CC192" s="145"/>
      <c r="CD192" s="145"/>
      <c r="CE192" s="145"/>
      <c r="CF192" s="145"/>
      <c r="CG192" s="145"/>
      <c r="CH192" s="145"/>
      <c r="CI192" s="145"/>
      <c r="CJ192" s="145"/>
      <c r="CK192" s="145"/>
      <c r="CL192" s="145"/>
      <c r="CM192" s="145"/>
      <c r="CN192" s="145"/>
      <c r="CO192" s="145"/>
      <c r="CP192" s="145"/>
      <c r="CQ192" s="145"/>
      <c r="CR192" s="145"/>
      <c r="CS192" s="145"/>
      <c r="CT192" s="145"/>
      <c r="CU192" s="145"/>
      <c r="CV192" s="145"/>
      <c r="CW192" s="145"/>
      <c r="CX192" s="145"/>
      <c r="CY192" s="145"/>
      <c r="CZ192" s="145"/>
      <c r="DA192" s="145"/>
      <c r="DB192" s="145"/>
      <c r="DC192" s="145"/>
      <c r="DD192" s="145"/>
      <c r="DE192" s="145"/>
      <c r="DF192" s="145"/>
      <c r="DG192" s="145"/>
      <c r="DH192" s="145"/>
      <c r="DI192" s="145"/>
      <c r="DJ192" s="145"/>
      <c r="DK192" s="145"/>
      <c r="DL192" s="145"/>
      <c r="DM192" s="145"/>
      <c r="DN192" s="145"/>
      <c r="DO192" s="145"/>
      <c r="DP192" s="145"/>
      <c r="DQ192" s="145"/>
      <c r="DR192" s="145"/>
      <c r="DS192" s="145"/>
      <c r="DT192" s="145"/>
      <c r="DU192" s="145"/>
      <c r="DV192" s="145"/>
      <c r="DW192" s="145"/>
      <c r="DX192" s="145"/>
      <c r="DY192" s="145"/>
      <c r="DZ192" s="145"/>
      <c r="EA192" s="145"/>
      <c r="EB192" s="145"/>
      <c r="EC192" s="145"/>
      <c r="ED192" s="145"/>
      <c r="EE192" s="145"/>
      <c r="EI192" s="59"/>
      <c r="EJ192" s="61"/>
    </row>
    <row r="193" spans="1:140" s="12" customFormat="1" ht="12" customHeight="1">
      <c r="A193" s="149">
        <v>1</v>
      </c>
      <c r="B193" s="149"/>
      <c r="C193" s="149"/>
      <c r="D193" s="149"/>
      <c r="E193" s="150" t="s">
        <v>48</v>
      </c>
      <c r="F193" s="150"/>
      <c r="G193" s="150"/>
      <c r="H193" s="150"/>
      <c r="I193" s="150"/>
      <c r="J193" s="146" t="s">
        <v>70</v>
      </c>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t="s">
        <v>49</v>
      </c>
      <c r="BA193" s="146"/>
      <c r="BB193" s="146"/>
      <c r="BC193" s="146"/>
      <c r="BD193" s="146"/>
      <c r="BE193" s="146"/>
      <c r="BF193" s="146"/>
      <c r="BG193" s="146" t="s">
        <v>58</v>
      </c>
      <c r="BH193" s="146"/>
      <c r="BI193" s="146"/>
      <c r="BJ193" s="146"/>
      <c r="BK193" s="146"/>
      <c r="BL193" s="146"/>
      <c r="BM193" s="146"/>
      <c r="BN193" s="146"/>
      <c r="BO193" s="146"/>
      <c r="BP193" s="146"/>
      <c r="BQ193" s="146"/>
      <c r="BR193" s="146"/>
      <c r="BS193" s="146"/>
      <c r="BT193" s="146"/>
      <c r="BU193" s="146"/>
      <c r="BV193" s="147">
        <v>15.484</v>
      </c>
      <c r="BW193" s="147"/>
      <c r="BX193" s="147"/>
      <c r="BY193" s="147"/>
      <c r="BZ193" s="147"/>
      <c r="CA193" s="147"/>
      <c r="CB193" s="147"/>
      <c r="CC193" s="147"/>
      <c r="CD193" s="147"/>
      <c r="CE193" s="147"/>
      <c r="CF193" s="147"/>
      <c r="CG193" s="147"/>
      <c r="CH193" s="147"/>
      <c r="CI193" s="147"/>
      <c r="CJ193" s="147"/>
      <c r="CK193" s="147"/>
      <c r="CL193" s="147"/>
      <c r="CM193" s="147">
        <v>7.742</v>
      </c>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52">
        <v>-7.742</v>
      </c>
      <c r="DJ193" s="152"/>
      <c r="DK193" s="152"/>
      <c r="DL193" s="152"/>
      <c r="DM193" s="152"/>
      <c r="DN193" s="152"/>
      <c r="DO193" s="152"/>
      <c r="DP193" s="152"/>
      <c r="DQ193" s="152"/>
      <c r="DR193" s="152"/>
      <c r="DS193" s="152"/>
      <c r="DT193" s="152"/>
      <c r="DU193" s="152"/>
      <c r="DV193" s="152"/>
      <c r="DW193" s="152"/>
      <c r="DX193" s="152"/>
      <c r="DY193" s="152"/>
      <c r="DZ193" s="152"/>
      <c r="EA193" s="152"/>
      <c r="EB193" s="152"/>
      <c r="EC193" s="152"/>
      <c r="ED193" s="152"/>
      <c r="EE193" s="152"/>
      <c r="EF193" s="153"/>
      <c r="EG193" s="32"/>
      <c r="EH193" s="32"/>
      <c r="EI193" s="32"/>
      <c r="EJ193" s="61"/>
    </row>
    <row r="194" spans="1:140" s="12" customFormat="1" ht="12" customHeight="1">
      <c r="A194" s="277" t="s">
        <v>103</v>
      </c>
      <c r="B194" s="277"/>
      <c r="C194" s="277"/>
      <c r="D194" s="277"/>
      <c r="E194" s="277"/>
      <c r="F194" s="277"/>
      <c r="G194" s="277"/>
      <c r="H194" s="277"/>
      <c r="I194" s="277"/>
      <c r="J194" s="277"/>
      <c r="K194" s="277"/>
      <c r="L194" s="277"/>
      <c r="M194" s="277"/>
      <c r="N194" s="277"/>
      <c r="O194" s="277"/>
      <c r="P194" s="277"/>
      <c r="Q194" s="277"/>
      <c r="R194" s="277"/>
      <c r="S194" s="277"/>
      <c r="T194" s="277"/>
      <c r="U194" s="277"/>
      <c r="V194" s="277"/>
      <c r="W194" s="277"/>
      <c r="X194" s="277"/>
      <c r="Y194" s="277"/>
      <c r="Z194" s="277"/>
      <c r="AA194" s="277"/>
      <c r="AB194" s="277"/>
      <c r="AC194" s="277"/>
      <c r="AD194" s="277"/>
      <c r="AE194" s="277"/>
      <c r="AF194" s="277"/>
      <c r="AG194" s="277"/>
      <c r="AH194" s="277"/>
      <c r="AI194" s="277"/>
      <c r="AJ194" s="277"/>
      <c r="AK194" s="277"/>
      <c r="AL194" s="277"/>
      <c r="AM194" s="277"/>
      <c r="AN194" s="277"/>
      <c r="AO194" s="277"/>
      <c r="AP194" s="277"/>
      <c r="AQ194" s="277"/>
      <c r="AR194" s="277"/>
      <c r="AS194" s="277"/>
      <c r="AT194" s="277"/>
      <c r="AU194" s="277"/>
      <c r="AV194" s="277"/>
      <c r="AW194" s="277"/>
      <c r="AX194" s="277"/>
      <c r="AY194" s="277"/>
      <c r="AZ194" s="277"/>
      <c r="BA194" s="277"/>
      <c r="BB194" s="277"/>
      <c r="BC194" s="277"/>
      <c r="BD194" s="277"/>
      <c r="BE194" s="277"/>
      <c r="BF194" s="277"/>
      <c r="BG194" s="277"/>
      <c r="BH194" s="277"/>
      <c r="BI194" s="277"/>
      <c r="BJ194" s="277"/>
      <c r="BK194" s="277"/>
      <c r="BL194" s="277"/>
      <c r="BM194" s="277"/>
      <c r="BN194" s="277"/>
      <c r="BO194" s="277"/>
      <c r="BP194" s="277"/>
      <c r="BQ194" s="277"/>
      <c r="BR194" s="277"/>
      <c r="BS194" s="277"/>
      <c r="BT194" s="277"/>
      <c r="BU194" s="277"/>
      <c r="BV194" s="277"/>
      <c r="BW194" s="277"/>
      <c r="BX194" s="277"/>
      <c r="BY194" s="277"/>
      <c r="BZ194" s="277"/>
      <c r="CA194" s="277"/>
      <c r="CB194" s="277"/>
      <c r="CC194" s="277"/>
      <c r="CD194" s="277"/>
      <c r="CE194" s="277"/>
      <c r="CF194" s="277"/>
      <c r="CG194" s="277"/>
      <c r="CH194" s="277"/>
      <c r="CI194" s="277"/>
      <c r="CJ194" s="277"/>
      <c r="CK194" s="277"/>
      <c r="CL194" s="277"/>
      <c r="CM194" s="277"/>
      <c r="CN194" s="277"/>
      <c r="CO194" s="277"/>
      <c r="CP194" s="277"/>
      <c r="CQ194" s="277"/>
      <c r="CR194" s="277"/>
      <c r="CS194" s="277"/>
      <c r="CT194" s="277"/>
      <c r="CU194" s="277"/>
      <c r="CV194" s="277"/>
      <c r="CW194" s="277"/>
      <c r="CX194" s="277"/>
      <c r="CY194" s="277"/>
      <c r="CZ194" s="277"/>
      <c r="DA194" s="277"/>
      <c r="DB194" s="277"/>
      <c r="DC194" s="277"/>
      <c r="DD194" s="277"/>
      <c r="DE194" s="277"/>
      <c r="DF194" s="277"/>
      <c r="DG194" s="277"/>
      <c r="DH194" s="277"/>
      <c r="DI194" s="277"/>
      <c r="DJ194" s="277"/>
      <c r="DK194" s="277"/>
      <c r="DL194" s="277"/>
      <c r="DM194" s="277"/>
      <c r="DN194" s="277"/>
      <c r="DO194" s="277"/>
      <c r="DP194" s="277"/>
      <c r="DQ194" s="277"/>
      <c r="DR194" s="277"/>
      <c r="DS194" s="277"/>
      <c r="DT194" s="278"/>
      <c r="DU194" s="27"/>
      <c r="DV194" s="27"/>
      <c r="DW194" s="27"/>
      <c r="DX194" s="27"/>
      <c r="DY194" s="27"/>
      <c r="DZ194" s="27"/>
      <c r="EA194" s="27"/>
      <c r="EB194" s="27"/>
      <c r="EC194" s="27"/>
      <c r="ED194" s="27"/>
      <c r="EE194" s="27"/>
      <c r="EF194" s="44"/>
      <c r="EG194" s="44"/>
      <c r="EH194" s="44"/>
      <c r="EI194" s="32"/>
      <c r="EJ194" s="61"/>
    </row>
    <row r="195" spans="1:140" s="12" customFormat="1" ht="12" customHeight="1">
      <c r="A195" s="279" t="s">
        <v>142</v>
      </c>
      <c r="B195" s="280"/>
      <c r="C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0"/>
      <c r="AL195" s="280"/>
      <c r="AM195" s="280"/>
      <c r="AN195" s="280"/>
      <c r="AO195" s="280"/>
      <c r="AP195" s="280"/>
      <c r="AQ195" s="280"/>
      <c r="AR195" s="280"/>
      <c r="AS195" s="280"/>
      <c r="AT195" s="280"/>
      <c r="AU195" s="280"/>
      <c r="AV195" s="280"/>
      <c r="AW195" s="280"/>
      <c r="AX195" s="280"/>
      <c r="AY195" s="280"/>
      <c r="AZ195" s="280"/>
      <c r="BA195" s="280"/>
      <c r="BB195" s="280"/>
      <c r="BC195" s="280"/>
      <c r="BD195" s="280"/>
      <c r="BE195" s="280"/>
      <c r="BF195" s="280"/>
      <c r="BG195" s="280"/>
      <c r="BH195" s="280"/>
      <c r="BI195" s="280"/>
      <c r="BJ195" s="280"/>
      <c r="BK195" s="280"/>
      <c r="BL195" s="280"/>
      <c r="BM195" s="280"/>
      <c r="BN195" s="280"/>
      <c r="BO195" s="280"/>
      <c r="BP195" s="280"/>
      <c r="BQ195" s="280"/>
      <c r="BR195" s="280"/>
      <c r="BS195" s="280"/>
      <c r="BT195" s="280"/>
      <c r="BU195" s="280"/>
      <c r="BV195" s="280"/>
      <c r="BW195" s="280"/>
      <c r="BX195" s="280"/>
      <c r="BY195" s="280"/>
      <c r="BZ195" s="280"/>
      <c r="CA195" s="280"/>
      <c r="CB195" s="280"/>
      <c r="CC195" s="280"/>
      <c r="CD195" s="280"/>
      <c r="CE195" s="280"/>
      <c r="CF195" s="280"/>
      <c r="CG195" s="280"/>
      <c r="CH195" s="280"/>
      <c r="CI195" s="280"/>
      <c r="CJ195" s="280"/>
      <c r="CK195" s="280"/>
      <c r="CL195" s="280"/>
      <c r="CM195" s="280"/>
      <c r="CN195" s="280"/>
      <c r="CO195" s="280"/>
      <c r="CP195" s="280"/>
      <c r="CQ195" s="280"/>
      <c r="CR195" s="280"/>
      <c r="CS195" s="280"/>
      <c r="CT195" s="280"/>
      <c r="CU195" s="280"/>
      <c r="CV195" s="280"/>
      <c r="CW195" s="280"/>
      <c r="CX195" s="280"/>
      <c r="CY195" s="280"/>
      <c r="CZ195" s="280"/>
      <c r="DA195" s="280"/>
      <c r="DB195" s="280"/>
      <c r="DC195" s="280"/>
      <c r="DD195" s="280"/>
      <c r="DE195" s="280"/>
      <c r="DF195" s="280"/>
      <c r="DG195" s="280"/>
      <c r="DH195" s="280"/>
      <c r="DI195" s="280"/>
      <c r="DJ195" s="280"/>
      <c r="DK195" s="280"/>
      <c r="DL195" s="280"/>
      <c r="DM195" s="280"/>
      <c r="DN195" s="280"/>
      <c r="DO195" s="280"/>
      <c r="DP195" s="280"/>
      <c r="DQ195" s="280"/>
      <c r="DR195" s="280"/>
      <c r="DS195" s="280"/>
      <c r="DT195" s="281"/>
      <c r="DU195" s="27"/>
      <c r="DV195" s="27"/>
      <c r="DW195" s="27"/>
      <c r="DX195" s="27"/>
      <c r="DY195" s="27"/>
      <c r="DZ195" s="27"/>
      <c r="EA195" s="27"/>
      <c r="EB195" s="27"/>
      <c r="EC195" s="27"/>
      <c r="ED195" s="27"/>
      <c r="EE195" s="27"/>
      <c r="EF195" s="44"/>
      <c r="EG195" s="44"/>
      <c r="EH195" s="44"/>
      <c r="EI195" s="32"/>
      <c r="EJ195" s="61"/>
    </row>
    <row r="196" spans="1:140" s="12" customFormat="1" ht="12" customHeight="1">
      <c r="A196" s="145" t="s">
        <v>51</v>
      </c>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5"/>
      <c r="BQ196" s="145"/>
      <c r="BR196" s="145"/>
      <c r="BS196" s="145"/>
      <c r="BT196" s="145"/>
      <c r="BU196" s="145"/>
      <c r="BV196" s="145"/>
      <c r="BW196" s="145"/>
      <c r="BX196" s="145"/>
      <c r="BY196" s="145"/>
      <c r="BZ196" s="145"/>
      <c r="CA196" s="145"/>
      <c r="CB196" s="145"/>
      <c r="CC196" s="145"/>
      <c r="CD196" s="145"/>
      <c r="CE196" s="145"/>
      <c r="CF196" s="145"/>
      <c r="CG196" s="145"/>
      <c r="CH196" s="145"/>
      <c r="CI196" s="145"/>
      <c r="CJ196" s="145"/>
      <c r="CK196" s="145"/>
      <c r="CL196" s="145"/>
      <c r="CM196" s="145"/>
      <c r="CN196" s="145"/>
      <c r="CO196" s="145"/>
      <c r="CP196" s="145"/>
      <c r="CQ196" s="145"/>
      <c r="CR196" s="145"/>
      <c r="CS196" s="145"/>
      <c r="CT196" s="145"/>
      <c r="CU196" s="145"/>
      <c r="CV196" s="145"/>
      <c r="CW196" s="145"/>
      <c r="CX196" s="145"/>
      <c r="CY196" s="145"/>
      <c r="CZ196" s="145"/>
      <c r="DA196" s="145"/>
      <c r="DB196" s="145"/>
      <c r="DC196" s="145"/>
      <c r="DD196" s="145"/>
      <c r="DE196" s="145"/>
      <c r="DF196" s="145"/>
      <c r="DG196" s="145"/>
      <c r="DH196" s="145"/>
      <c r="DI196" s="145"/>
      <c r="DJ196" s="145"/>
      <c r="DK196" s="145"/>
      <c r="DL196" s="145"/>
      <c r="DM196" s="145"/>
      <c r="DN196" s="145"/>
      <c r="DO196" s="145"/>
      <c r="DP196" s="145"/>
      <c r="DQ196" s="145"/>
      <c r="DR196" s="145"/>
      <c r="DS196" s="145"/>
      <c r="DT196" s="145"/>
      <c r="DU196" s="145"/>
      <c r="DV196" s="145"/>
      <c r="DW196" s="145"/>
      <c r="DX196" s="145"/>
      <c r="DY196" s="145"/>
      <c r="DZ196" s="145"/>
      <c r="EA196" s="145"/>
      <c r="EB196" s="145"/>
      <c r="EC196" s="145"/>
      <c r="ED196" s="145"/>
      <c r="EE196" s="145"/>
      <c r="EI196" s="59"/>
      <c r="EJ196" s="61"/>
    </row>
    <row r="197" spans="1:140" s="12" customFormat="1" ht="12" customHeight="1">
      <c r="A197" s="149">
        <v>1</v>
      </c>
      <c r="B197" s="149"/>
      <c r="C197" s="149"/>
      <c r="D197" s="149"/>
      <c r="E197" s="150" t="s">
        <v>48</v>
      </c>
      <c r="F197" s="150"/>
      <c r="G197" s="150"/>
      <c r="H197" s="150"/>
      <c r="I197" s="150"/>
      <c r="J197" s="151" t="s">
        <v>52</v>
      </c>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t="s">
        <v>53</v>
      </c>
      <c r="BA197" s="146"/>
      <c r="BB197" s="146"/>
      <c r="BC197" s="146"/>
      <c r="BD197" s="146"/>
      <c r="BE197" s="146"/>
      <c r="BF197" s="146"/>
      <c r="BG197" s="146" t="s">
        <v>56</v>
      </c>
      <c r="BH197" s="146"/>
      <c r="BI197" s="146"/>
      <c r="BJ197" s="146"/>
      <c r="BK197" s="146"/>
      <c r="BL197" s="146"/>
      <c r="BM197" s="146"/>
      <c r="BN197" s="146"/>
      <c r="BO197" s="146"/>
      <c r="BP197" s="146"/>
      <c r="BQ197" s="146"/>
      <c r="BR197" s="146"/>
      <c r="BS197" s="146"/>
      <c r="BT197" s="146"/>
      <c r="BU197" s="146"/>
      <c r="BV197" s="147">
        <v>2</v>
      </c>
      <c r="BW197" s="147"/>
      <c r="BX197" s="147"/>
      <c r="BY197" s="147"/>
      <c r="BZ197" s="147"/>
      <c r="CA197" s="147"/>
      <c r="CB197" s="147"/>
      <c r="CC197" s="147"/>
      <c r="CD197" s="147"/>
      <c r="CE197" s="147"/>
      <c r="CF197" s="147"/>
      <c r="CG197" s="147"/>
      <c r="CH197" s="147"/>
      <c r="CI197" s="147"/>
      <c r="CJ197" s="147"/>
      <c r="CK197" s="147"/>
      <c r="CL197" s="147"/>
      <c r="CM197" s="147">
        <v>1</v>
      </c>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52">
        <v>-1</v>
      </c>
      <c r="DJ197" s="152"/>
      <c r="DK197" s="152"/>
      <c r="DL197" s="152"/>
      <c r="DM197" s="152"/>
      <c r="DN197" s="152"/>
      <c r="DO197" s="152"/>
      <c r="DP197" s="152"/>
      <c r="DQ197" s="152"/>
      <c r="DR197" s="152"/>
      <c r="DS197" s="152"/>
      <c r="DT197" s="152"/>
      <c r="DU197" s="152"/>
      <c r="DV197" s="152"/>
      <c r="DW197" s="152"/>
      <c r="DX197" s="152"/>
      <c r="DY197" s="152"/>
      <c r="DZ197" s="152"/>
      <c r="EA197" s="152"/>
      <c r="EB197" s="152"/>
      <c r="EC197" s="152"/>
      <c r="ED197" s="152"/>
      <c r="EE197" s="152"/>
      <c r="EF197" s="153"/>
      <c r="EG197" s="32"/>
      <c r="EH197" s="32"/>
      <c r="EI197" s="32"/>
      <c r="EJ197" s="61"/>
    </row>
    <row r="198" spans="1:140" s="12" customFormat="1" ht="12" customHeight="1">
      <c r="A198" s="277" t="s">
        <v>103</v>
      </c>
      <c r="B198" s="277"/>
      <c r="C198" s="277"/>
      <c r="D198" s="277"/>
      <c r="E198" s="277"/>
      <c r="F198" s="277"/>
      <c r="G198" s="277"/>
      <c r="H198" s="277"/>
      <c r="I198" s="277"/>
      <c r="J198" s="277"/>
      <c r="K198" s="277"/>
      <c r="L198" s="277"/>
      <c r="M198" s="277"/>
      <c r="N198" s="277"/>
      <c r="O198" s="277"/>
      <c r="P198" s="277"/>
      <c r="Q198" s="277"/>
      <c r="R198" s="277"/>
      <c r="S198" s="277"/>
      <c r="T198" s="277"/>
      <c r="U198" s="277"/>
      <c r="V198" s="277"/>
      <c r="W198" s="277"/>
      <c r="X198" s="277"/>
      <c r="Y198" s="277"/>
      <c r="Z198" s="277"/>
      <c r="AA198" s="277"/>
      <c r="AB198" s="277"/>
      <c r="AC198" s="277"/>
      <c r="AD198" s="277"/>
      <c r="AE198" s="277"/>
      <c r="AF198" s="277"/>
      <c r="AG198" s="277"/>
      <c r="AH198" s="277"/>
      <c r="AI198" s="277"/>
      <c r="AJ198" s="277"/>
      <c r="AK198" s="277"/>
      <c r="AL198" s="277"/>
      <c r="AM198" s="277"/>
      <c r="AN198" s="277"/>
      <c r="AO198" s="277"/>
      <c r="AP198" s="277"/>
      <c r="AQ198" s="277"/>
      <c r="AR198" s="277"/>
      <c r="AS198" s="277"/>
      <c r="AT198" s="277"/>
      <c r="AU198" s="277"/>
      <c r="AV198" s="277"/>
      <c r="AW198" s="277"/>
      <c r="AX198" s="277"/>
      <c r="AY198" s="277"/>
      <c r="AZ198" s="277"/>
      <c r="BA198" s="277"/>
      <c r="BB198" s="277"/>
      <c r="BC198" s="277"/>
      <c r="BD198" s="277"/>
      <c r="BE198" s="277"/>
      <c r="BF198" s="277"/>
      <c r="BG198" s="277"/>
      <c r="BH198" s="277"/>
      <c r="BI198" s="277"/>
      <c r="BJ198" s="277"/>
      <c r="BK198" s="277"/>
      <c r="BL198" s="277"/>
      <c r="BM198" s="277"/>
      <c r="BN198" s="277"/>
      <c r="BO198" s="277"/>
      <c r="BP198" s="277"/>
      <c r="BQ198" s="277"/>
      <c r="BR198" s="277"/>
      <c r="BS198" s="277"/>
      <c r="BT198" s="277"/>
      <c r="BU198" s="277"/>
      <c r="BV198" s="277"/>
      <c r="BW198" s="277"/>
      <c r="BX198" s="277"/>
      <c r="BY198" s="277"/>
      <c r="BZ198" s="277"/>
      <c r="CA198" s="277"/>
      <c r="CB198" s="277"/>
      <c r="CC198" s="277"/>
      <c r="CD198" s="277"/>
      <c r="CE198" s="277"/>
      <c r="CF198" s="277"/>
      <c r="CG198" s="277"/>
      <c r="CH198" s="277"/>
      <c r="CI198" s="277"/>
      <c r="CJ198" s="277"/>
      <c r="CK198" s="277"/>
      <c r="CL198" s="277"/>
      <c r="CM198" s="277"/>
      <c r="CN198" s="277"/>
      <c r="CO198" s="277"/>
      <c r="CP198" s="277"/>
      <c r="CQ198" s="277"/>
      <c r="CR198" s="277"/>
      <c r="CS198" s="277"/>
      <c r="CT198" s="277"/>
      <c r="CU198" s="277"/>
      <c r="CV198" s="277"/>
      <c r="CW198" s="277"/>
      <c r="CX198" s="277"/>
      <c r="CY198" s="277"/>
      <c r="CZ198" s="277"/>
      <c r="DA198" s="277"/>
      <c r="DB198" s="277"/>
      <c r="DC198" s="277"/>
      <c r="DD198" s="277"/>
      <c r="DE198" s="277"/>
      <c r="DF198" s="277"/>
      <c r="DG198" s="277"/>
      <c r="DH198" s="277"/>
      <c r="DI198" s="277"/>
      <c r="DJ198" s="277"/>
      <c r="DK198" s="277"/>
      <c r="DL198" s="277"/>
      <c r="DM198" s="277"/>
      <c r="DN198" s="277"/>
      <c r="DO198" s="277"/>
      <c r="DP198" s="277"/>
      <c r="DQ198" s="277"/>
      <c r="DR198" s="277"/>
      <c r="DS198" s="277"/>
      <c r="DT198" s="278"/>
      <c r="DU198" s="27"/>
      <c r="DV198" s="27"/>
      <c r="DW198" s="27"/>
      <c r="DX198" s="27"/>
      <c r="DY198" s="27"/>
      <c r="DZ198" s="27"/>
      <c r="EA198" s="27"/>
      <c r="EB198" s="27"/>
      <c r="EC198" s="27"/>
      <c r="ED198" s="27"/>
      <c r="EE198" s="27"/>
      <c r="EF198" s="44"/>
      <c r="EG198" s="44"/>
      <c r="EH198" s="44"/>
      <c r="EI198" s="32"/>
      <c r="EJ198" s="61"/>
    </row>
    <row r="199" spans="1:140" s="12" customFormat="1" ht="12" customHeight="1">
      <c r="A199" s="279" t="s">
        <v>142</v>
      </c>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c r="AK199" s="280"/>
      <c r="AL199" s="280"/>
      <c r="AM199" s="280"/>
      <c r="AN199" s="280"/>
      <c r="AO199" s="280"/>
      <c r="AP199" s="280"/>
      <c r="AQ199" s="280"/>
      <c r="AR199" s="280"/>
      <c r="AS199" s="280"/>
      <c r="AT199" s="280"/>
      <c r="AU199" s="280"/>
      <c r="AV199" s="280"/>
      <c r="AW199" s="280"/>
      <c r="AX199" s="280"/>
      <c r="AY199" s="280"/>
      <c r="AZ199" s="280"/>
      <c r="BA199" s="280"/>
      <c r="BB199" s="280"/>
      <c r="BC199" s="280"/>
      <c r="BD199" s="280"/>
      <c r="BE199" s="280"/>
      <c r="BF199" s="280"/>
      <c r="BG199" s="280"/>
      <c r="BH199" s="280"/>
      <c r="BI199" s="280"/>
      <c r="BJ199" s="280"/>
      <c r="BK199" s="280"/>
      <c r="BL199" s="280"/>
      <c r="BM199" s="280"/>
      <c r="BN199" s="280"/>
      <c r="BO199" s="280"/>
      <c r="BP199" s="280"/>
      <c r="BQ199" s="280"/>
      <c r="BR199" s="280"/>
      <c r="BS199" s="280"/>
      <c r="BT199" s="280"/>
      <c r="BU199" s="280"/>
      <c r="BV199" s="280"/>
      <c r="BW199" s="280"/>
      <c r="BX199" s="280"/>
      <c r="BY199" s="280"/>
      <c r="BZ199" s="280"/>
      <c r="CA199" s="280"/>
      <c r="CB199" s="280"/>
      <c r="CC199" s="280"/>
      <c r="CD199" s="280"/>
      <c r="CE199" s="280"/>
      <c r="CF199" s="280"/>
      <c r="CG199" s="280"/>
      <c r="CH199" s="280"/>
      <c r="CI199" s="280"/>
      <c r="CJ199" s="280"/>
      <c r="CK199" s="280"/>
      <c r="CL199" s="280"/>
      <c r="CM199" s="280"/>
      <c r="CN199" s="280"/>
      <c r="CO199" s="280"/>
      <c r="CP199" s="280"/>
      <c r="CQ199" s="280"/>
      <c r="CR199" s="280"/>
      <c r="CS199" s="280"/>
      <c r="CT199" s="280"/>
      <c r="CU199" s="280"/>
      <c r="CV199" s="280"/>
      <c r="CW199" s="280"/>
      <c r="CX199" s="280"/>
      <c r="CY199" s="280"/>
      <c r="CZ199" s="280"/>
      <c r="DA199" s="280"/>
      <c r="DB199" s="280"/>
      <c r="DC199" s="280"/>
      <c r="DD199" s="280"/>
      <c r="DE199" s="280"/>
      <c r="DF199" s="280"/>
      <c r="DG199" s="280"/>
      <c r="DH199" s="280"/>
      <c r="DI199" s="280"/>
      <c r="DJ199" s="280"/>
      <c r="DK199" s="280"/>
      <c r="DL199" s="280"/>
      <c r="DM199" s="280"/>
      <c r="DN199" s="280"/>
      <c r="DO199" s="280"/>
      <c r="DP199" s="280"/>
      <c r="DQ199" s="280"/>
      <c r="DR199" s="280"/>
      <c r="DS199" s="280"/>
      <c r="DT199" s="281"/>
      <c r="DU199" s="27"/>
      <c r="DV199" s="27"/>
      <c r="DW199" s="27"/>
      <c r="DX199" s="27"/>
      <c r="DY199" s="27"/>
      <c r="DZ199" s="27"/>
      <c r="EA199" s="27"/>
      <c r="EB199" s="27"/>
      <c r="EC199" s="27"/>
      <c r="ED199" s="27"/>
      <c r="EE199" s="27"/>
      <c r="EF199" s="44"/>
      <c r="EG199" s="44"/>
      <c r="EH199" s="44"/>
      <c r="EI199" s="32"/>
      <c r="EJ199" s="61"/>
    </row>
    <row r="200" spans="1:140" s="12" customFormat="1" ht="12" customHeight="1">
      <c r="A200" s="145" t="s">
        <v>54</v>
      </c>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c r="CA200" s="145"/>
      <c r="CB200" s="145"/>
      <c r="CC200" s="145"/>
      <c r="CD200" s="145"/>
      <c r="CE200" s="145"/>
      <c r="CF200" s="145"/>
      <c r="CG200" s="145"/>
      <c r="CH200" s="145"/>
      <c r="CI200" s="145"/>
      <c r="CJ200" s="145"/>
      <c r="CK200" s="145"/>
      <c r="CL200" s="145"/>
      <c r="CM200" s="145"/>
      <c r="CN200" s="145"/>
      <c r="CO200" s="145"/>
      <c r="CP200" s="145"/>
      <c r="CQ200" s="145"/>
      <c r="CR200" s="145"/>
      <c r="CS200" s="145"/>
      <c r="CT200" s="145"/>
      <c r="CU200" s="145"/>
      <c r="CV200" s="145"/>
      <c r="CW200" s="145"/>
      <c r="CX200" s="145"/>
      <c r="CY200" s="145"/>
      <c r="CZ200" s="145"/>
      <c r="DA200" s="145"/>
      <c r="DB200" s="145"/>
      <c r="DC200" s="145"/>
      <c r="DD200" s="145"/>
      <c r="DE200" s="145"/>
      <c r="DF200" s="145"/>
      <c r="DG200" s="145"/>
      <c r="DH200" s="145"/>
      <c r="DI200" s="145"/>
      <c r="DJ200" s="145"/>
      <c r="DK200" s="145"/>
      <c r="DL200" s="145"/>
      <c r="DM200" s="145"/>
      <c r="DN200" s="145"/>
      <c r="DO200" s="145"/>
      <c r="DP200" s="145"/>
      <c r="DQ200" s="145"/>
      <c r="DR200" s="145"/>
      <c r="DS200" s="145"/>
      <c r="DT200" s="145"/>
      <c r="DU200" s="145"/>
      <c r="DV200" s="145"/>
      <c r="DW200" s="145"/>
      <c r="DX200" s="145"/>
      <c r="DY200" s="145"/>
      <c r="DZ200" s="145"/>
      <c r="EA200" s="145"/>
      <c r="EB200" s="145"/>
      <c r="EC200" s="145"/>
      <c r="ED200" s="145"/>
      <c r="EE200" s="145"/>
      <c r="EI200" s="59"/>
      <c r="EJ200" s="61"/>
    </row>
    <row r="201" spans="1:140" s="12" customFormat="1" ht="13.5" customHeight="1">
      <c r="A201" s="149">
        <v>1</v>
      </c>
      <c r="B201" s="149"/>
      <c r="C201" s="149"/>
      <c r="D201" s="149"/>
      <c r="E201" s="150" t="s">
        <v>48</v>
      </c>
      <c r="F201" s="150"/>
      <c r="G201" s="150"/>
      <c r="H201" s="150"/>
      <c r="I201" s="150"/>
      <c r="J201" s="146" t="s">
        <v>71</v>
      </c>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51" t="s">
        <v>100</v>
      </c>
      <c r="BA201" s="146"/>
      <c r="BB201" s="146"/>
      <c r="BC201" s="146"/>
      <c r="BD201" s="146"/>
      <c r="BE201" s="146"/>
      <c r="BF201" s="146"/>
      <c r="BG201" s="146" t="s">
        <v>56</v>
      </c>
      <c r="BH201" s="146"/>
      <c r="BI201" s="146"/>
      <c r="BJ201" s="146"/>
      <c r="BK201" s="146"/>
      <c r="BL201" s="146"/>
      <c r="BM201" s="146"/>
      <c r="BN201" s="146"/>
      <c r="BO201" s="146"/>
      <c r="BP201" s="146"/>
      <c r="BQ201" s="146"/>
      <c r="BR201" s="146"/>
      <c r="BS201" s="146"/>
      <c r="BT201" s="146"/>
      <c r="BU201" s="146"/>
      <c r="BV201" s="147">
        <v>645.17</v>
      </c>
      <c r="BW201" s="147"/>
      <c r="BX201" s="147"/>
      <c r="BY201" s="147"/>
      <c r="BZ201" s="147"/>
      <c r="CA201" s="147"/>
      <c r="CB201" s="147"/>
      <c r="CC201" s="147"/>
      <c r="CD201" s="147"/>
      <c r="CE201" s="147"/>
      <c r="CF201" s="147"/>
      <c r="CG201" s="147"/>
      <c r="CH201" s="147"/>
      <c r="CI201" s="147"/>
      <c r="CJ201" s="147"/>
      <c r="CK201" s="147"/>
      <c r="CL201" s="147"/>
      <c r="CM201" s="147">
        <v>645.17</v>
      </c>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52"/>
      <c r="DJ201" s="152"/>
      <c r="DK201" s="152"/>
      <c r="DL201" s="152"/>
      <c r="DM201" s="152"/>
      <c r="DN201" s="152"/>
      <c r="DO201" s="152"/>
      <c r="DP201" s="152"/>
      <c r="DQ201" s="152"/>
      <c r="DR201" s="152"/>
      <c r="DS201" s="152"/>
      <c r="DT201" s="152"/>
      <c r="DU201" s="152"/>
      <c r="DV201" s="152"/>
      <c r="DW201" s="152"/>
      <c r="DX201" s="152"/>
      <c r="DY201" s="152"/>
      <c r="DZ201" s="152"/>
      <c r="EA201" s="152"/>
      <c r="EB201" s="152"/>
      <c r="EC201" s="152"/>
      <c r="ED201" s="152"/>
      <c r="EE201" s="152"/>
      <c r="EF201" s="153"/>
      <c r="EG201" s="32"/>
      <c r="EH201" s="32"/>
      <c r="EI201" s="32"/>
      <c r="EJ201" s="61"/>
    </row>
    <row r="202" spans="1:140" s="12" customFormat="1" ht="13.5" customHeight="1" hidden="1">
      <c r="A202" s="277" t="s">
        <v>103</v>
      </c>
      <c r="B202" s="277"/>
      <c r="C202" s="277"/>
      <c r="D202" s="277"/>
      <c r="E202" s="277"/>
      <c r="F202" s="277"/>
      <c r="G202" s="277"/>
      <c r="H202" s="277"/>
      <c r="I202" s="277"/>
      <c r="J202" s="277"/>
      <c r="K202" s="277"/>
      <c r="L202" s="277"/>
      <c r="M202" s="277"/>
      <c r="N202" s="277"/>
      <c r="O202" s="277"/>
      <c r="P202" s="277"/>
      <c r="Q202" s="277"/>
      <c r="R202" s="277"/>
      <c r="S202" s="277"/>
      <c r="T202" s="277"/>
      <c r="U202" s="277"/>
      <c r="V202" s="277"/>
      <c r="W202" s="277"/>
      <c r="X202" s="277"/>
      <c r="Y202" s="277"/>
      <c r="Z202" s="277"/>
      <c r="AA202" s="277"/>
      <c r="AB202" s="277"/>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7"/>
      <c r="BC202" s="277"/>
      <c r="BD202" s="277"/>
      <c r="BE202" s="277"/>
      <c r="BF202" s="277"/>
      <c r="BG202" s="277"/>
      <c r="BH202" s="277"/>
      <c r="BI202" s="277"/>
      <c r="BJ202" s="277"/>
      <c r="BK202" s="277"/>
      <c r="BL202" s="277"/>
      <c r="BM202" s="277"/>
      <c r="BN202" s="277"/>
      <c r="BO202" s="277"/>
      <c r="BP202" s="277"/>
      <c r="BQ202" s="277"/>
      <c r="BR202" s="277"/>
      <c r="BS202" s="277"/>
      <c r="BT202" s="277"/>
      <c r="BU202" s="277"/>
      <c r="BV202" s="277"/>
      <c r="BW202" s="277"/>
      <c r="BX202" s="277"/>
      <c r="BY202" s="277"/>
      <c r="BZ202" s="277"/>
      <c r="CA202" s="277"/>
      <c r="CB202" s="277"/>
      <c r="CC202" s="277"/>
      <c r="CD202" s="277"/>
      <c r="CE202" s="277"/>
      <c r="CF202" s="277"/>
      <c r="CG202" s="277"/>
      <c r="CH202" s="277"/>
      <c r="CI202" s="277"/>
      <c r="CJ202" s="277"/>
      <c r="CK202" s="277"/>
      <c r="CL202" s="277"/>
      <c r="CM202" s="277"/>
      <c r="CN202" s="277"/>
      <c r="CO202" s="277"/>
      <c r="CP202" s="277"/>
      <c r="CQ202" s="277"/>
      <c r="CR202" s="277"/>
      <c r="CS202" s="277"/>
      <c r="CT202" s="277"/>
      <c r="CU202" s="277"/>
      <c r="CV202" s="277"/>
      <c r="CW202" s="277"/>
      <c r="CX202" s="277"/>
      <c r="CY202" s="277"/>
      <c r="CZ202" s="277"/>
      <c r="DA202" s="277"/>
      <c r="DB202" s="277"/>
      <c r="DC202" s="277"/>
      <c r="DD202" s="277"/>
      <c r="DE202" s="277"/>
      <c r="DF202" s="277"/>
      <c r="DG202" s="277"/>
      <c r="DH202" s="277"/>
      <c r="DI202" s="277"/>
      <c r="DJ202" s="277"/>
      <c r="DK202" s="277"/>
      <c r="DL202" s="277"/>
      <c r="DM202" s="277"/>
      <c r="DN202" s="277"/>
      <c r="DO202" s="277"/>
      <c r="DP202" s="277"/>
      <c r="DQ202" s="277"/>
      <c r="DR202" s="277"/>
      <c r="DS202" s="277"/>
      <c r="DT202" s="278"/>
      <c r="DU202" s="27"/>
      <c r="DV202" s="27"/>
      <c r="DW202" s="27"/>
      <c r="DX202" s="27"/>
      <c r="DY202" s="27"/>
      <c r="DZ202" s="27"/>
      <c r="EA202" s="27"/>
      <c r="EB202" s="27"/>
      <c r="EC202" s="27"/>
      <c r="ED202" s="27"/>
      <c r="EE202" s="27"/>
      <c r="EF202" s="44"/>
      <c r="EG202" s="44"/>
      <c r="EH202" s="44"/>
      <c r="EI202" s="32"/>
      <c r="EJ202" s="61"/>
    </row>
    <row r="203" spans="1:140" s="12" customFormat="1" ht="13.5" customHeight="1" hidden="1">
      <c r="A203" s="279" t="s">
        <v>124</v>
      </c>
      <c r="B203" s="280"/>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c r="CC203" s="280"/>
      <c r="CD203" s="280"/>
      <c r="CE203" s="280"/>
      <c r="CF203" s="280"/>
      <c r="CG203" s="280"/>
      <c r="CH203" s="280"/>
      <c r="CI203" s="280"/>
      <c r="CJ203" s="280"/>
      <c r="CK203" s="280"/>
      <c r="CL203" s="280"/>
      <c r="CM203" s="280"/>
      <c r="CN203" s="280"/>
      <c r="CO203" s="280"/>
      <c r="CP203" s="280"/>
      <c r="CQ203" s="280"/>
      <c r="CR203" s="280"/>
      <c r="CS203" s="280"/>
      <c r="CT203" s="280"/>
      <c r="CU203" s="280"/>
      <c r="CV203" s="280"/>
      <c r="CW203" s="280"/>
      <c r="CX203" s="280"/>
      <c r="CY203" s="280"/>
      <c r="CZ203" s="280"/>
      <c r="DA203" s="280"/>
      <c r="DB203" s="280"/>
      <c r="DC203" s="280"/>
      <c r="DD203" s="280"/>
      <c r="DE203" s="280"/>
      <c r="DF203" s="280"/>
      <c r="DG203" s="280"/>
      <c r="DH203" s="280"/>
      <c r="DI203" s="280"/>
      <c r="DJ203" s="280"/>
      <c r="DK203" s="280"/>
      <c r="DL203" s="280"/>
      <c r="DM203" s="280"/>
      <c r="DN203" s="280"/>
      <c r="DO203" s="280"/>
      <c r="DP203" s="280"/>
      <c r="DQ203" s="280"/>
      <c r="DR203" s="280"/>
      <c r="DS203" s="280"/>
      <c r="DT203" s="281"/>
      <c r="DU203" s="27"/>
      <c r="DV203" s="27"/>
      <c r="DW203" s="27"/>
      <c r="DX203" s="27"/>
      <c r="DY203" s="27"/>
      <c r="DZ203" s="27"/>
      <c r="EA203" s="27"/>
      <c r="EB203" s="27"/>
      <c r="EC203" s="27"/>
      <c r="ED203" s="27"/>
      <c r="EE203" s="27"/>
      <c r="EF203" s="44"/>
      <c r="EG203" s="44"/>
      <c r="EH203" s="44"/>
      <c r="EI203" s="32"/>
      <c r="EJ203" s="61"/>
    </row>
    <row r="204" spans="1:140" s="12" customFormat="1" ht="13.5" customHeight="1">
      <c r="A204" s="270" t="s">
        <v>110</v>
      </c>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5"/>
      <c r="BR204" s="145"/>
      <c r="BS204" s="145"/>
      <c r="BT204" s="145"/>
      <c r="BU204" s="145"/>
      <c r="BV204" s="145"/>
      <c r="BW204" s="145"/>
      <c r="BX204" s="145"/>
      <c r="BY204" s="145"/>
      <c r="BZ204" s="145"/>
      <c r="CA204" s="145"/>
      <c r="CB204" s="145"/>
      <c r="CC204" s="145"/>
      <c r="CD204" s="145"/>
      <c r="CE204" s="145"/>
      <c r="CF204" s="145"/>
      <c r="CG204" s="145"/>
      <c r="CH204" s="145"/>
      <c r="CI204" s="145"/>
      <c r="CJ204" s="145"/>
      <c r="CK204" s="145"/>
      <c r="CL204" s="145"/>
      <c r="CM204" s="145"/>
      <c r="CN204" s="145"/>
      <c r="CO204" s="145"/>
      <c r="CP204" s="145"/>
      <c r="CQ204" s="145"/>
      <c r="CR204" s="145"/>
      <c r="CS204" s="145"/>
      <c r="CT204" s="145"/>
      <c r="CU204" s="145"/>
      <c r="CV204" s="145"/>
      <c r="CW204" s="145"/>
      <c r="CX204" s="145"/>
      <c r="CY204" s="145"/>
      <c r="CZ204" s="145"/>
      <c r="DA204" s="145"/>
      <c r="DB204" s="145"/>
      <c r="DC204" s="145"/>
      <c r="DD204" s="145"/>
      <c r="DE204" s="145"/>
      <c r="DF204" s="145"/>
      <c r="DG204" s="145"/>
      <c r="DH204" s="145"/>
      <c r="DI204" s="145"/>
      <c r="DJ204" s="145"/>
      <c r="DK204" s="145"/>
      <c r="DL204" s="145"/>
      <c r="DM204" s="145"/>
      <c r="DN204" s="145"/>
      <c r="DO204" s="145"/>
      <c r="DP204" s="145"/>
      <c r="DQ204" s="145"/>
      <c r="DR204" s="145"/>
      <c r="DS204" s="145"/>
      <c r="DT204" s="145"/>
      <c r="DU204" s="27"/>
      <c r="DV204" s="27"/>
      <c r="DW204" s="27"/>
      <c r="DX204" s="27"/>
      <c r="DY204" s="27"/>
      <c r="DZ204" s="27"/>
      <c r="EA204" s="27"/>
      <c r="EB204" s="27"/>
      <c r="EC204" s="27"/>
      <c r="ED204" s="27"/>
      <c r="EE204" s="27"/>
      <c r="EF204" s="44"/>
      <c r="EG204" s="44"/>
      <c r="EH204" s="44"/>
      <c r="EI204" s="32"/>
      <c r="EJ204" s="61"/>
    </row>
    <row r="205" spans="1:140" s="12" customFormat="1" ht="13.5" customHeight="1">
      <c r="A205" s="149">
        <v>1</v>
      </c>
      <c r="B205" s="149"/>
      <c r="C205" s="149"/>
      <c r="D205" s="149"/>
      <c r="E205" s="150">
        <v>1513400</v>
      </c>
      <c r="F205" s="150"/>
      <c r="G205" s="150"/>
      <c r="H205" s="150"/>
      <c r="I205" s="150"/>
      <c r="J205" s="151" t="s">
        <v>111</v>
      </c>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51" t="s">
        <v>112</v>
      </c>
      <c r="BA205" s="146"/>
      <c r="BB205" s="146"/>
      <c r="BC205" s="146"/>
      <c r="BD205" s="146"/>
      <c r="BE205" s="146"/>
      <c r="BF205" s="146"/>
      <c r="BG205" s="151" t="s">
        <v>56</v>
      </c>
      <c r="BH205" s="146"/>
      <c r="BI205" s="146"/>
      <c r="BJ205" s="146"/>
      <c r="BK205" s="146"/>
      <c r="BL205" s="146"/>
      <c r="BM205" s="146"/>
      <c r="BN205" s="146"/>
      <c r="BO205" s="146"/>
      <c r="BP205" s="146"/>
      <c r="BQ205" s="146"/>
      <c r="BR205" s="146"/>
      <c r="BS205" s="146"/>
      <c r="BT205" s="146"/>
      <c r="BU205" s="146"/>
      <c r="BV205" s="147">
        <v>100</v>
      </c>
      <c r="BW205" s="147"/>
      <c r="BX205" s="147"/>
      <c r="BY205" s="147"/>
      <c r="BZ205" s="147"/>
      <c r="CA205" s="147"/>
      <c r="CB205" s="147"/>
      <c r="CC205" s="147"/>
      <c r="CD205" s="147"/>
      <c r="CE205" s="147"/>
      <c r="CF205" s="147"/>
      <c r="CG205" s="147"/>
      <c r="CH205" s="147"/>
      <c r="CI205" s="147"/>
      <c r="CJ205" s="147"/>
      <c r="CK205" s="147"/>
      <c r="CL205" s="147"/>
      <c r="CM205" s="147">
        <v>100</v>
      </c>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52"/>
      <c r="DJ205" s="152"/>
      <c r="DK205" s="152"/>
      <c r="DL205" s="152"/>
      <c r="DM205" s="152"/>
      <c r="DN205" s="152"/>
      <c r="DO205" s="152"/>
      <c r="DP205" s="152"/>
      <c r="DQ205" s="152"/>
      <c r="DR205" s="152"/>
      <c r="DS205" s="152"/>
      <c r="DT205" s="152"/>
      <c r="DU205" s="27"/>
      <c r="DV205" s="27"/>
      <c r="DW205" s="27"/>
      <c r="DX205" s="27"/>
      <c r="DY205" s="27"/>
      <c r="DZ205" s="27"/>
      <c r="EA205" s="27"/>
      <c r="EB205" s="27"/>
      <c r="EC205" s="27"/>
      <c r="ED205" s="27"/>
      <c r="EE205" s="27"/>
      <c r="EF205" s="44"/>
      <c r="EG205" s="44"/>
      <c r="EH205" s="44"/>
      <c r="EI205" s="32"/>
      <c r="EJ205" s="61"/>
    </row>
    <row r="206" spans="1:140" s="12" customFormat="1" ht="13.5" customHeight="1" hidden="1">
      <c r="A206" s="277" t="s">
        <v>103</v>
      </c>
      <c r="B206" s="277"/>
      <c r="C206" s="277"/>
      <c r="D206" s="277"/>
      <c r="E206" s="277"/>
      <c r="F206" s="277"/>
      <c r="G206" s="277"/>
      <c r="H206" s="277"/>
      <c r="I206" s="277"/>
      <c r="J206" s="277"/>
      <c r="K206" s="277"/>
      <c r="L206" s="277"/>
      <c r="M206" s="277"/>
      <c r="N206" s="277"/>
      <c r="O206" s="277"/>
      <c r="P206" s="277"/>
      <c r="Q206" s="277"/>
      <c r="R206" s="277"/>
      <c r="S206" s="277"/>
      <c r="T206" s="277"/>
      <c r="U206" s="277"/>
      <c r="V206" s="277"/>
      <c r="W206" s="277"/>
      <c r="X206" s="277"/>
      <c r="Y206" s="277"/>
      <c r="Z206" s="277"/>
      <c r="AA206" s="277"/>
      <c r="AB206" s="277"/>
      <c r="AC206" s="277"/>
      <c r="AD206" s="277"/>
      <c r="AE206" s="277"/>
      <c r="AF206" s="277"/>
      <c r="AG206" s="277"/>
      <c r="AH206" s="277"/>
      <c r="AI206" s="277"/>
      <c r="AJ206" s="277"/>
      <c r="AK206" s="277"/>
      <c r="AL206" s="277"/>
      <c r="AM206" s="277"/>
      <c r="AN206" s="277"/>
      <c r="AO206" s="277"/>
      <c r="AP206" s="277"/>
      <c r="AQ206" s="277"/>
      <c r="AR206" s="277"/>
      <c r="AS206" s="277"/>
      <c r="AT206" s="277"/>
      <c r="AU206" s="277"/>
      <c r="AV206" s="277"/>
      <c r="AW206" s="277"/>
      <c r="AX206" s="277"/>
      <c r="AY206" s="277"/>
      <c r="AZ206" s="277"/>
      <c r="BA206" s="277"/>
      <c r="BB206" s="277"/>
      <c r="BC206" s="277"/>
      <c r="BD206" s="277"/>
      <c r="BE206" s="277"/>
      <c r="BF206" s="277"/>
      <c r="BG206" s="277"/>
      <c r="BH206" s="277"/>
      <c r="BI206" s="277"/>
      <c r="BJ206" s="277"/>
      <c r="BK206" s="277"/>
      <c r="BL206" s="277"/>
      <c r="BM206" s="277"/>
      <c r="BN206" s="277"/>
      <c r="BO206" s="277"/>
      <c r="BP206" s="277"/>
      <c r="BQ206" s="277"/>
      <c r="BR206" s="277"/>
      <c r="BS206" s="277"/>
      <c r="BT206" s="277"/>
      <c r="BU206" s="277"/>
      <c r="BV206" s="277"/>
      <c r="BW206" s="277"/>
      <c r="BX206" s="277"/>
      <c r="BY206" s="277"/>
      <c r="BZ206" s="277"/>
      <c r="CA206" s="277"/>
      <c r="CB206" s="277"/>
      <c r="CC206" s="277"/>
      <c r="CD206" s="277"/>
      <c r="CE206" s="277"/>
      <c r="CF206" s="277"/>
      <c r="CG206" s="277"/>
      <c r="CH206" s="277"/>
      <c r="CI206" s="277"/>
      <c r="CJ206" s="277"/>
      <c r="CK206" s="277"/>
      <c r="CL206" s="277"/>
      <c r="CM206" s="277"/>
      <c r="CN206" s="277"/>
      <c r="CO206" s="277"/>
      <c r="CP206" s="277"/>
      <c r="CQ206" s="277"/>
      <c r="CR206" s="277"/>
      <c r="CS206" s="277"/>
      <c r="CT206" s="277"/>
      <c r="CU206" s="277"/>
      <c r="CV206" s="277"/>
      <c r="CW206" s="277"/>
      <c r="CX206" s="277"/>
      <c r="CY206" s="277"/>
      <c r="CZ206" s="277"/>
      <c r="DA206" s="277"/>
      <c r="DB206" s="277"/>
      <c r="DC206" s="277"/>
      <c r="DD206" s="277"/>
      <c r="DE206" s="277"/>
      <c r="DF206" s="277"/>
      <c r="DG206" s="277"/>
      <c r="DH206" s="277"/>
      <c r="DI206" s="277"/>
      <c r="DJ206" s="277"/>
      <c r="DK206" s="277"/>
      <c r="DL206" s="277"/>
      <c r="DM206" s="277"/>
      <c r="DN206" s="277"/>
      <c r="DO206" s="277"/>
      <c r="DP206" s="277"/>
      <c r="DQ206" s="277"/>
      <c r="DR206" s="277"/>
      <c r="DS206" s="277"/>
      <c r="DT206" s="278"/>
      <c r="DU206" s="27"/>
      <c r="DV206" s="27"/>
      <c r="DW206" s="27"/>
      <c r="DX206" s="27"/>
      <c r="DY206" s="27"/>
      <c r="DZ206" s="27"/>
      <c r="EA206" s="27"/>
      <c r="EB206" s="27"/>
      <c r="EC206" s="27"/>
      <c r="ED206" s="27"/>
      <c r="EE206" s="27"/>
      <c r="EF206" s="44"/>
      <c r="EG206" s="44"/>
      <c r="EH206" s="44"/>
      <c r="EI206" s="32"/>
      <c r="EJ206" s="61"/>
    </row>
    <row r="207" spans="1:140" s="12" customFormat="1" ht="13.5" customHeight="1" hidden="1">
      <c r="A207" s="282" t="s">
        <v>116</v>
      </c>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c r="AK207" s="280"/>
      <c r="AL207" s="280"/>
      <c r="AM207" s="280"/>
      <c r="AN207" s="280"/>
      <c r="AO207" s="280"/>
      <c r="AP207" s="280"/>
      <c r="AQ207" s="280"/>
      <c r="AR207" s="280"/>
      <c r="AS207" s="280"/>
      <c r="AT207" s="280"/>
      <c r="AU207" s="280"/>
      <c r="AV207" s="280"/>
      <c r="AW207" s="280"/>
      <c r="AX207" s="280"/>
      <c r="AY207" s="280"/>
      <c r="AZ207" s="280"/>
      <c r="BA207" s="280"/>
      <c r="BB207" s="280"/>
      <c r="BC207" s="280"/>
      <c r="BD207" s="280"/>
      <c r="BE207" s="280"/>
      <c r="BF207" s="280"/>
      <c r="BG207" s="280"/>
      <c r="BH207" s="280"/>
      <c r="BI207" s="280"/>
      <c r="BJ207" s="280"/>
      <c r="BK207" s="280"/>
      <c r="BL207" s="280"/>
      <c r="BM207" s="280"/>
      <c r="BN207" s="280"/>
      <c r="BO207" s="280"/>
      <c r="BP207" s="280"/>
      <c r="BQ207" s="280"/>
      <c r="BR207" s="280"/>
      <c r="BS207" s="280"/>
      <c r="BT207" s="280"/>
      <c r="BU207" s="280"/>
      <c r="BV207" s="280"/>
      <c r="BW207" s="280"/>
      <c r="BX207" s="280"/>
      <c r="BY207" s="280"/>
      <c r="BZ207" s="280"/>
      <c r="CA207" s="280"/>
      <c r="CB207" s="280"/>
      <c r="CC207" s="280"/>
      <c r="CD207" s="280"/>
      <c r="CE207" s="280"/>
      <c r="CF207" s="280"/>
      <c r="CG207" s="280"/>
      <c r="CH207" s="280"/>
      <c r="CI207" s="280"/>
      <c r="CJ207" s="280"/>
      <c r="CK207" s="280"/>
      <c r="CL207" s="280"/>
      <c r="CM207" s="280"/>
      <c r="CN207" s="280"/>
      <c r="CO207" s="280"/>
      <c r="CP207" s="280"/>
      <c r="CQ207" s="280"/>
      <c r="CR207" s="280"/>
      <c r="CS207" s="280"/>
      <c r="CT207" s="280"/>
      <c r="CU207" s="280"/>
      <c r="CV207" s="280"/>
      <c r="CW207" s="280"/>
      <c r="CX207" s="280"/>
      <c r="CY207" s="280"/>
      <c r="CZ207" s="280"/>
      <c r="DA207" s="280"/>
      <c r="DB207" s="280"/>
      <c r="DC207" s="280"/>
      <c r="DD207" s="280"/>
      <c r="DE207" s="280"/>
      <c r="DF207" s="280"/>
      <c r="DG207" s="280"/>
      <c r="DH207" s="280"/>
      <c r="DI207" s="280"/>
      <c r="DJ207" s="280"/>
      <c r="DK207" s="280"/>
      <c r="DL207" s="280"/>
      <c r="DM207" s="280"/>
      <c r="DN207" s="280"/>
      <c r="DO207" s="280"/>
      <c r="DP207" s="280"/>
      <c r="DQ207" s="280"/>
      <c r="DR207" s="280"/>
      <c r="DS207" s="280"/>
      <c r="DT207" s="281"/>
      <c r="DU207" s="27"/>
      <c r="DV207" s="27"/>
      <c r="DW207" s="27"/>
      <c r="DX207" s="27"/>
      <c r="DY207" s="27"/>
      <c r="DZ207" s="27"/>
      <c r="EA207" s="27"/>
      <c r="EB207" s="27"/>
      <c r="EC207" s="27"/>
      <c r="ED207" s="27"/>
      <c r="EE207" s="27"/>
      <c r="EF207" s="44"/>
      <c r="EG207" s="44"/>
      <c r="EH207" s="44"/>
      <c r="EI207" s="32"/>
      <c r="EJ207" s="61"/>
    </row>
    <row r="208" spans="1:140" s="12" customFormat="1" ht="33" customHeight="1">
      <c r="A208" s="142">
        <v>10</v>
      </c>
      <c r="B208" s="142"/>
      <c r="C208" s="142"/>
      <c r="D208" s="142"/>
      <c r="E208" s="143"/>
      <c r="F208" s="143"/>
      <c r="G208" s="143"/>
      <c r="H208" s="143"/>
      <c r="I208" s="143"/>
      <c r="J208" s="144" t="s">
        <v>34</v>
      </c>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144"/>
      <c r="BW208" s="144"/>
      <c r="BX208" s="144"/>
      <c r="BY208" s="144"/>
      <c r="BZ208" s="144"/>
      <c r="CA208" s="144"/>
      <c r="CB208" s="144"/>
      <c r="CC208" s="144"/>
      <c r="CD208" s="144"/>
      <c r="CE208" s="144"/>
      <c r="CF208" s="144"/>
      <c r="CG208" s="144"/>
      <c r="CH208" s="144"/>
      <c r="CI208" s="144"/>
      <c r="CJ208" s="144"/>
      <c r="CK208" s="144"/>
      <c r="CL208" s="144"/>
      <c r="CM208" s="144"/>
      <c r="CN208" s="144"/>
      <c r="CO208" s="144"/>
      <c r="CP208" s="144"/>
      <c r="CQ208" s="144"/>
      <c r="CR208" s="144"/>
      <c r="CS208" s="144"/>
      <c r="CT208" s="144"/>
      <c r="CU208" s="144"/>
      <c r="CV208" s="144"/>
      <c r="CW208" s="144"/>
      <c r="CX208" s="144"/>
      <c r="CY208" s="144"/>
      <c r="CZ208" s="144"/>
      <c r="DA208" s="144"/>
      <c r="DB208" s="144"/>
      <c r="DC208" s="144"/>
      <c r="DD208" s="144"/>
      <c r="DE208" s="144"/>
      <c r="DF208" s="144"/>
      <c r="DG208" s="144"/>
      <c r="DH208" s="144"/>
      <c r="DI208" s="144"/>
      <c r="DJ208" s="144"/>
      <c r="DK208" s="144"/>
      <c r="DL208" s="144"/>
      <c r="DM208" s="144"/>
      <c r="DN208" s="144"/>
      <c r="DO208" s="144"/>
      <c r="DP208" s="144"/>
      <c r="DQ208" s="144"/>
      <c r="DR208" s="144"/>
      <c r="DS208" s="144"/>
      <c r="DT208" s="144"/>
      <c r="DU208" s="144"/>
      <c r="DV208" s="144"/>
      <c r="DW208" s="144"/>
      <c r="DX208" s="144"/>
      <c r="DY208" s="144"/>
      <c r="DZ208" s="144"/>
      <c r="EA208" s="144"/>
      <c r="EB208" s="144"/>
      <c r="EC208" s="144"/>
      <c r="ED208" s="144"/>
      <c r="EE208" s="144"/>
      <c r="EI208" s="59"/>
      <c r="EJ208" s="61"/>
    </row>
    <row r="209" spans="1:140" s="12" customFormat="1" ht="12" customHeight="1">
      <c r="A209" s="145" t="s">
        <v>47</v>
      </c>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c r="CV209" s="145"/>
      <c r="CW209" s="145"/>
      <c r="CX209" s="145"/>
      <c r="CY209" s="145"/>
      <c r="CZ209" s="145"/>
      <c r="DA209" s="145"/>
      <c r="DB209" s="145"/>
      <c r="DC209" s="145"/>
      <c r="DD209" s="145"/>
      <c r="DE209" s="145"/>
      <c r="DF209" s="145"/>
      <c r="DG209" s="145"/>
      <c r="DH209" s="145"/>
      <c r="DI209" s="145"/>
      <c r="DJ209" s="145"/>
      <c r="DK209" s="145"/>
      <c r="DL209" s="145"/>
      <c r="DM209" s="145"/>
      <c r="DN209" s="145"/>
      <c r="DO209" s="145"/>
      <c r="DP209" s="145"/>
      <c r="DQ209" s="145"/>
      <c r="DR209" s="145"/>
      <c r="DS209" s="145"/>
      <c r="DT209" s="145"/>
      <c r="DU209" s="145"/>
      <c r="DV209" s="145"/>
      <c r="DW209" s="145"/>
      <c r="DX209" s="145"/>
      <c r="DY209" s="145"/>
      <c r="DZ209" s="145"/>
      <c r="EA209" s="145"/>
      <c r="EB209" s="145"/>
      <c r="EC209" s="145"/>
      <c r="ED209" s="145"/>
      <c r="EE209" s="145"/>
      <c r="EI209" s="59"/>
      <c r="EJ209" s="61"/>
    </row>
    <row r="210" spans="1:140" s="12" customFormat="1" ht="12" customHeight="1">
      <c r="A210" s="149">
        <v>1</v>
      </c>
      <c r="B210" s="149"/>
      <c r="C210" s="149"/>
      <c r="D210" s="149"/>
      <c r="E210" s="150" t="s">
        <v>48</v>
      </c>
      <c r="F210" s="150"/>
      <c r="G210" s="150"/>
      <c r="H210" s="150"/>
      <c r="I210" s="150"/>
      <c r="J210" s="146" t="s">
        <v>72</v>
      </c>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t="s">
        <v>49</v>
      </c>
      <c r="BA210" s="146"/>
      <c r="BB210" s="146"/>
      <c r="BC210" s="146"/>
      <c r="BD210" s="146"/>
      <c r="BE210" s="146"/>
      <c r="BF210" s="146"/>
      <c r="BG210" s="146" t="s">
        <v>56</v>
      </c>
      <c r="BH210" s="146"/>
      <c r="BI210" s="146"/>
      <c r="BJ210" s="146"/>
      <c r="BK210" s="146"/>
      <c r="BL210" s="146"/>
      <c r="BM210" s="146"/>
      <c r="BN210" s="146"/>
      <c r="BO210" s="146"/>
      <c r="BP210" s="146"/>
      <c r="BQ210" s="146"/>
      <c r="BR210" s="146"/>
      <c r="BS210" s="146"/>
      <c r="BT210" s="146"/>
      <c r="BU210" s="146"/>
      <c r="BV210" s="147">
        <v>78.975</v>
      </c>
      <c r="BW210" s="147"/>
      <c r="BX210" s="147"/>
      <c r="BY210" s="147"/>
      <c r="BZ210" s="147"/>
      <c r="CA210" s="147"/>
      <c r="CB210" s="147"/>
      <c r="CC210" s="147"/>
      <c r="CD210" s="147"/>
      <c r="CE210" s="147"/>
      <c r="CF210" s="147"/>
      <c r="CG210" s="147"/>
      <c r="CH210" s="147"/>
      <c r="CI210" s="147"/>
      <c r="CJ210" s="147"/>
      <c r="CK210" s="147"/>
      <c r="CL210" s="147"/>
      <c r="CM210" s="147">
        <v>78.975</v>
      </c>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52"/>
      <c r="DJ210" s="152"/>
      <c r="DK210" s="152"/>
      <c r="DL210" s="152"/>
      <c r="DM210" s="152"/>
      <c r="DN210" s="152"/>
      <c r="DO210" s="152"/>
      <c r="DP210" s="152"/>
      <c r="DQ210" s="152"/>
      <c r="DR210" s="152"/>
      <c r="DS210" s="152"/>
      <c r="DT210" s="152"/>
      <c r="DU210" s="152"/>
      <c r="DV210" s="152"/>
      <c r="DW210" s="152"/>
      <c r="DX210" s="152"/>
      <c r="DY210" s="152"/>
      <c r="DZ210" s="152"/>
      <c r="EA210" s="152"/>
      <c r="EB210" s="152"/>
      <c r="EC210" s="152"/>
      <c r="ED210" s="152"/>
      <c r="EE210" s="152"/>
      <c r="EF210" s="153"/>
      <c r="EG210" s="32"/>
      <c r="EH210" s="32"/>
      <c r="EI210" s="32"/>
      <c r="EJ210" s="61"/>
    </row>
    <row r="211" spans="1:140" s="12" customFormat="1" ht="12" customHeight="1">
      <c r="A211" s="145" t="s">
        <v>51</v>
      </c>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c r="CV211" s="145"/>
      <c r="CW211" s="145"/>
      <c r="CX211" s="145"/>
      <c r="CY211" s="145"/>
      <c r="CZ211" s="145"/>
      <c r="DA211" s="145"/>
      <c r="DB211" s="145"/>
      <c r="DC211" s="145"/>
      <c r="DD211" s="145"/>
      <c r="DE211" s="145"/>
      <c r="DF211" s="145"/>
      <c r="DG211" s="145"/>
      <c r="DH211" s="145"/>
      <c r="DI211" s="145"/>
      <c r="DJ211" s="145"/>
      <c r="DK211" s="145"/>
      <c r="DL211" s="145"/>
      <c r="DM211" s="145"/>
      <c r="DN211" s="145"/>
      <c r="DO211" s="145"/>
      <c r="DP211" s="145"/>
      <c r="DQ211" s="145"/>
      <c r="DR211" s="145"/>
      <c r="DS211" s="145"/>
      <c r="DT211" s="145"/>
      <c r="DU211" s="145"/>
      <c r="DV211" s="145"/>
      <c r="DW211" s="145"/>
      <c r="DX211" s="145"/>
      <c r="DY211" s="145"/>
      <c r="DZ211" s="145"/>
      <c r="EA211" s="145"/>
      <c r="EB211" s="145"/>
      <c r="EC211" s="145"/>
      <c r="ED211" s="145"/>
      <c r="EE211" s="145"/>
      <c r="EI211" s="59"/>
      <c r="EJ211" s="61"/>
    </row>
    <row r="212" spans="1:140" s="12" customFormat="1" ht="12" customHeight="1">
      <c r="A212" s="149">
        <v>1</v>
      </c>
      <c r="B212" s="149"/>
      <c r="C212" s="149"/>
      <c r="D212" s="149"/>
      <c r="E212" s="150" t="s">
        <v>48</v>
      </c>
      <c r="F212" s="150"/>
      <c r="G212" s="150"/>
      <c r="H212" s="150"/>
      <c r="I212" s="150"/>
      <c r="J212" s="146" t="s">
        <v>64</v>
      </c>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t="s">
        <v>53</v>
      </c>
      <c r="BA212" s="146"/>
      <c r="BB212" s="146"/>
      <c r="BC212" s="146"/>
      <c r="BD212" s="146"/>
      <c r="BE212" s="146"/>
      <c r="BF212" s="146"/>
      <c r="BG212" s="146" t="s">
        <v>56</v>
      </c>
      <c r="BH212" s="146"/>
      <c r="BI212" s="146"/>
      <c r="BJ212" s="146"/>
      <c r="BK212" s="146"/>
      <c r="BL212" s="146"/>
      <c r="BM212" s="146"/>
      <c r="BN212" s="146"/>
      <c r="BO212" s="146"/>
      <c r="BP212" s="146"/>
      <c r="BQ212" s="146"/>
      <c r="BR212" s="146"/>
      <c r="BS212" s="146"/>
      <c r="BT212" s="146"/>
      <c r="BU212" s="146"/>
      <c r="BV212" s="147">
        <v>45</v>
      </c>
      <c r="BW212" s="147"/>
      <c r="BX212" s="147"/>
      <c r="BY212" s="147"/>
      <c r="BZ212" s="147"/>
      <c r="CA212" s="147"/>
      <c r="CB212" s="147"/>
      <c r="CC212" s="147"/>
      <c r="CD212" s="147"/>
      <c r="CE212" s="147"/>
      <c r="CF212" s="147"/>
      <c r="CG212" s="147"/>
      <c r="CH212" s="147"/>
      <c r="CI212" s="147"/>
      <c r="CJ212" s="147"/>
      <c r="CK212" s="147"/>
      <c r="CL212" s="147"/>
      <c r="CM212" s="147">
        <v>45</v>
      </c>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52"/>
      <c r="DJ212" s="152"/>
      <c r="DK212" s="152"/>
      <c r="DL212" s="152"/>
      <c r="DM212" s="152"/>
      <c r="DN212" s="152"/>
      <c r="DO212" s="152"/>
      <c r="DP212" s="152"/>
      <c r="DQ212" s="152"/>
      <c r="DR212" s="152"/>
      <c r="DS212" s="152"/>
      <c r="DT212" s="152"/>
      <c r="DU212" s="152"/>
      <c r="DV212" s="152"/>
      <c r="DW212" s="152"/>
      <c r="DX212" s="152"/>
      <c r="DY212" s="152"/>
      <c r="DZ212" s="152"/>
      <c r="EA212" s="152"/>
      <c r="EB212" s="152"/>
      <c r="EC212" s="152"/>
      <c r="ED212" s="152"/>
      <c r="EE212" s="152"/>
      <c r="EF212" s="153"/>
      <c r="EG212" s="32"/>
      <c r="EH212" s="32"/>
      <c r="EI212" s="32"/>
      <c r="EJ212" s="61"/>
    </row>
    <row r="213" spans="1:140" s="12" customFormat="1" ht="12" customHeight="1">
      <c r="A213" s="145" t="s">
        <v>54</v>
      </c>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5"/>
      <c r="BY213" s="145"/>
      <c r="BZ213" s="145"/>
      <c r="CA213" s="145"/>
      <c r="CB213" s="145"/>
      <c r="CC213" s="145"/>
      <c r="CD213" s="145"/>
      <c r="CE213" s="145"/>
      <c r="CF213" s="145"/>
      <c r="CG213" s="145"/>
      <c r="CH213" s="145"/>
      <c r="CI213" s="145"/>
      <c r="CJ213" s="145"/>
      <c r="CK213" s="145"/>
      <c r="CL213" s="145"/>
      <c r="CM213" s="145"/>
      <c r="CN213" s="145"/>
      <c r="CO213" s="145"/>
      <c r="CP213" s="145"/>
      <c r="CQ213" s="145"/>
      <c r="CR213" s="145"/>
      <c r="CS213" s="145"/>
      <c r="CT213" s="145"/>
      <c r="CU213" s="145"/>
      <c r="CV213" s="145"/>
      <c r="CW213" s="145"/>
      <c r="CX213" s="145"/>
      <c r="CY213" s="145"/>
      <c r="CZ213" s="145"/>
      <c r="DA213" s="145"/>
      <c r="DB213" s="145"/>
      <c r="DC213" s="145"/>
      <c r="DD213" s="145"/>
      <c r="DE213" s="145"/>
      <c r="DF213" s="145"/>
      <c r="DG213" s="145"/>
      <c r="DH213" s="145"/>
      <c r="DI213" s="145"/>
      <c r="DJ213" s="145"/>
      <c r="DK213" s="145"/>
      <c r="DL213" s="145"/>
      <c r="DM213" s="145"/>
      <c r="DN213" s="145"/>
      <c r="DO213" s="145"/>
      <c r="DP213" s="145"/>
      <c r="DQ213" s="145"/>
      <c r="DR213" s="145"/>
      <c r="DS213" s="145"/>
      <c r="DT213" s="145"/>
      <c r="DU213" s="145"/>
      <c r="DV213" s="145"/>
      <c r="DW213" s="145"/>
      <c r="DX213" s="145"/>
      <c r="DY213" s="145"/>
      <c r="DZ213" s="145"/>
      <c r="EA213" s="145"/>
      <c r="EB213" s="145"/>
      <c r="EC213" s="145"/>
      <c r="ED213" s="145"/>
      <c r="EE213" s="145"/>
      <c r="EI213" s="59"/>
      <c r="EJ213" s="61"/>
    </row>
    <row r="214" spans="1:140" s="17" customFormat="1" ht="21.75" customHeight="1">
      <c r="A214" s="149">
        <v>1</v>
      </c>
      <c r="B214" s="149"/>
      <c r="C214" s="149"/>
      <c r="D214" s="149"/>
      <c r="E214" s="150" t="s">
        <v>48</v>
      </c>
      <c r="F214" s="150"/>
      <c r="G214" s="150"/>
      <c r="H214" s="150"/>
      <c r="I214" s="150"/>
      <c r="J214" s="146" t="s">
        <v>69</v>
      </c>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t="s">
        <v>99</v>
      </c>
      <c r="BA214" s="146"/>
      <c r="BB214" s="146"/>
      <c r="BC214" s="146"/>
      <c r="BD214" s="146"/>
      <c r="BE214" s="146"/>
      <c r="BF214" s="146"/>
      <c r="BG214" s="146" t="s">
        <v>56</v>
      </c>
      <c r="BH214" s="146"/>
      <c r="BI214" s="146"/>
      <c r="BJ214" s="146"/>
      <c r="BK214" s="146"/>
      <c r="BL214" s="146"/>
      <c r="BM214" s="146"/>
      <c r="BN214" s="146"/>
      <c r="BO214" s="146"/>
      <c r="BP214" s="146"/>
      <c r="BQ214" s="146"/>
      <c r="BR214" s="146"/>
      <c r="BS214" s="146"/>
      <c r="BT214" s="146"/>
      <c r="BU214" s="146"/>
      <c r="BV214" s="147">
        <v>1755</v>
      </c>
      <c r="BW214" s="147"/>
      <c r="BX214" s="147"/>
      <c r="BY214" s="147"/>
      <c r="BZ214" s="147"/>
      <c r="CA214" s="147"/>
      <c r="CB214" s="147"/>
      <c r="CC214" s="147"/>
      <c r="CD214" s="147"/>
      <c r="CE214" s="147"/>
      <c r="CF214" s="147"/>
      <c r="CG214" s="147"/>
      <c r="CH214" s="147"/>
      <c r="CI214" s="147"/>
      <c r="CJ214" s="147"/>
      <c r="CK214" s="147"/>
      <c r="CL214" s="147"/>
      <c r="CM214" s="147">
        <v>1755</v>
      </c>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74"/>
      <c r="DJ214" s="174"/>
      <c r="DK214" s="174"/>
      <c r="DL214" s="174"/>
      <c r="DM214" s="174"/>
      <c r="DN214" s="174"/>
      <c r="DO214" s="174"/>
      <c r="DP214" s="174"/>
      <c r="DQ214" s="174"/>
      <c r="DR214" s="174"/>
      <c r="DS214" s="174"/>
      <c r="DT214" s="174"/>
      <c r="DU214" s="174"/>
      <c r="DV214" s="174"/>
      <c r="DW214" s="174"/>
      <c r="DX214" s="174"/>
      <c r="DY214" s="174"/>
      <c r="DZ214" s="174"/>
      <c r="EA214" s="174"/>
      <c r="EB214" s="174"/>
      <c r="EC214" s="174"/>
      <c r="ED214" s="174"/>
      <c r="EE214" s="174"/>
      <c r="EF214" s="175"/>
      <c r="EG214" s="34"/>
      <c r="EH214" s="34"/>
      <c r="EI214" s="55"/>
      <c r="EJ214" s="67"/>
    </row>
    <row r="215" spans="1:140" s="17" customFormat="1" ht="12" customHeight="1">
      <c r="A215" s="145" t="s">
        <v>110</v>
      </c>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5"/>
      <c r="BR215" s="145"/>
      <c r="BS215" s="145"/>
      <c r="BT215" s="145"/>
      <c r="BU215" s="145"/>
      <c r="BV215" s="145"/>
      <c r="BW215" s="145"/>
      <c r="BX215" s="145"/>
      <c r="BY215" s="145"/>
      <c r="BZ215" s="145"/>
      <c r="CA215" s="145"/>
      <c r="CB215" s="145"/>
      <c r="CC215" s="145"/>
      <c r="CD215" s="145"/>
      <c r="CE215" s="145"/>
      <c r="CF215" s="145"/>
      <c r="CG215" s="145"/>
      <c r="CH215" s="145"/>
      <c r="CI215" s="145"/>
      <c r="CJ215" s="145"/>
      <c r="CK215" s="145"/>
      <c r="CL215" s="145"/>
      <c r="CM215" s="145"/>
      <c r="CN215" s="145"/>
      <c r="CO215" s="145"/>
      <c r="CP215" s="145"/>
      <c r="CQ215" s="145"/>
      <c r="CR215" s="145"/>
      <c r="CS215" s="145"/>
      <c r="CT215" s="145"/>
      <c r="CU215" s="145"/>
      <c r="CV215" s="145"/>
      <c r="CW215" s="145"/>
      <c r="CX215" s="145"/>
      <c r="CY215" s="145"/>
      <c r="CZ215" s="145"/>
      <c r="DA215" s="145"/>
      <c r="DB215" s="145"/>
      <c r="DC215" s="145"/>
      <c r="DD215" s="145"/>
      <c r="DE215" s="145"/>
      <c r="DF215" s="145"/>
      <c r="DG215" s="145"/>
      <c r="DH215" s="145"/>
      <c r="DI215" s="145"/>
      <c r="DJ215" s="145"/>
      <c r="DK215" s="145"/>
      <c r="DL215" s="145"/>
      <c r="DM215" s="145"/>
      <c r="DN215" s="145"/>
      <c r="DO215" s="145"/>
      <c r="DP215" s="145"/>
      <c r="DQ215" s="145"/>
      <c r="DR215" s="145"/>
      <c r="DS215" s="145"/>
      <c r="DT215" s="145"/>
      <c r="DU215" s="74"/>
      <c r="DV215" s="74"/>
      <c r="DW215" s="74"/>
      <c r="DX215" s="74"/>
      <c r="DY215" s="74"/>
      <c r="DZ215" s="74"/>
      <c r="EA215" s="74"/>
      <c r="EB215" s="74"/>
      <c r="EC215" s="74"/>
      <c r="ED215" s="74"/>
      <c r="EE215" s="74"/>
      <c r="EF215" s="51"/>
      <c r="EG215" s="51"/>
      <c r="EH215" s="51"/>
      <c r="EI215" s="75"/>
      <c r="EJ215" s="67"/>
    </row>
    <row r="216" spans="1:140" s="17" customFormat="1" ht="13.5" customHeight="1">
      <c r="A216" s="149">
        <v>1</v>
      </c>
      <c r="B216" s="149"/>
      <c r="C216" s="149"/>
      <c r="D216" s="149"/>
      <c r="E216" s="150">
        <v>1513400</v>
      </c>
      <c r="F216" s="150"/>
      <c r="G216" s="150"/>
      <c r="H216" s="150"/>
      <c r="I216" s="150"/>
      <c r="J216" s="151" t="s">
        <v>111</v>
      </c>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51" t="s">
        <v>112</v>
      </c>
      <c r="BA216" s="146"/>
      <c r="BB216" s="146"/>
      <c r="BC216" s="146"/>
      <c r="BD216" s="146"/>
      <c r="BE216" s="146"/>
      <c r="BF216" s="146"/>
      <c r="BG216" s="151" t="s">
        <v>56</v>
      </c>
      <c r="BH216" s="146"/>
      <c r="BI216" s="146"/>
      <c r="BJ216" s="146"/>
      <c r="BK216" s="146"/>
      <c r="BL216" s="146"/>
      <c r="BM216" s="146"/>
      <c r="BN216" s="146"/>
      <c r="BO216" s="146"/>
      <c r="BP216" s="146"/>
      <c r="BQ216" s="146"/>
      <c r="BR216" s="146"/>
      <c r="BS216" s="146"/>
      <c r="BT216" s="146"/>
      <c r="BU216" s="146"/>
      <c r="BV216" s="147">
        <v>100</v>
      </c>
      <c r="BW216" s="147"/>
      <c r="BX216" s="147"/>
      <c r="BY216" s="147"/>
      <c r="BZ216" s="147"/>
      <c r="CA216" s="147"/>
      <c r="CB216" s="147"/>
      <c r="CC216" s="147"/>
      <c r="CD216" s="147"/>
      <c r="CE216" s="147"/>
      <c r="CF216" s="147"/>
      <c r="CG216" s="147"/>
      <c r="CH216" s="147"/>
      <c r="CI216" s="147"/>
      <c r="CJ216" s="147"/>
      <c r="CK216" s="147"/>
      <c r="CL216" s="147"/>
      <c r="CM216" s="147">
        <v>100</v>
      </c>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74"/>
      <c r="DJ216" s="174"/>
      <c r="DK216" s="174"/>
      <c r="DL216" s="174"/>
      <c r="DM216" s="174"/>
      <c r="DN216" s="174"/>
      <c r="DO216" s="174"/>
      <c r="DP216" s="174"/>
      <c r="DQ216" s="174"/>
      <c r="DR216" s="174"/>
      <c r="DS216" s="174"/>
      <c r="DT216" s="174"/>
      <c r="DU216" s="74"/>
      <c r="DV216" s="74"/>
      <c r="DW216" s="74"/>
      <c r="DX216" s="74"/>
      <c r="DY216" s="74"/>
      <c r="DZ216" s="74"/>
      <c r="EA216" s="74"/>
      <c r="EB216" s="74"/>
      <c r="EC216" s="74"/>
      <c r="ED216" s="74"/>
      <c r="EE216" s="74"/>
      <c r="EF216" s="51"/>
      <c r="EG216" s="51"/>
      <c r="EH216" s="51"/>
      <c r="EI216" s="75"/>
      <c r="EJ216" s="67"/>
    </row>
    <row r="217" spans="1:140" s="12" customFormat="1" ht="23.25" customHeight="1">
      <c r="A217" s="142">
        <v>11</v>
      </c>
      <c r="B217" s="142"/>
      <c r="C217" s="142"/>
      <c r="D217" s="142"/>
      <c r="E217" s="143"/>
      <c r="F217" s="143"/>
      <c r="G217" s="143"/>
      <c r="H217" s="143"/>
      <c r="I217" s="143"/>
      <c r="J217" s="160" t="s">
        <v>106</v>
      </c>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c r="AR217" s="144"/>
      <c r="AS217" s="144"/>
      <c r="AT217" s="144"/>
      <c r="AU217" s="144"/>
      <c r="AV217" s="144"/>
      <c r="AW217" s="144"/>
      <c r="AX217" s="144"/>
      <c r="AY217" s="144"/>
      <c r="AZ217" s="144"/>
      <c r="BA217" s="144"/>
      <c r="BB217" s="144"/>
      <c r="BC217" s="144"/>
      <c r="BD217" s="144"/>
      <c r="BE217" s="144"/>
      <c r="BF217" s="144"/>
      <c r="BG217" s="144"/>
      <c r="BH217" s="144"/>
      <c r="BI217" s="144"/>
      <c r="BJ217" s="144"/>
      <c r="BK217" s="144"/>
      <c r="BL217" s="144"/>
      <c r="BM217" s="144"/>
      <c r="BN217" s="144"/>
      <c r="BO217" s="144"/>
      <c r="BP217" s="144"/>
      <c r="BQ217" s="144"/>
      <c r="BR217" s="144"/>
      <c r="BS217" s="144"/>
      <c r="BT217" s="144"/>
      <c r="BU217" s="144"/>
      <c r="BV217" s="144"/>
      <c r="BW217" s="144"/>
      <c r="BX217" s="144"/>
      <c r="BY217" s="144"/>
      <c r="BZ217" s="144"/>
      <c r="CA217" s="144"/>
      <c r="CB217" s="144"/>
      <c r="CC217" s="144"/>
      <c r="CD217" s="144"/>
      <c r="CE217" s="144"/>
      <c r="CF217" s="144"/>
      <c r="CG217" s="144"/>
      <c r="CH217" s="144"/>
      <c r="CI217" s="144"/>
      <c r="CJ217" s="144"/>
      <c r="CK217" s="144"/>
      <c r="CL217" s="144"/>
      <c r="CM217" s="144"/>
      <c r="CN217" s="144"/>
      <c r="CO217" s="144"/>
      <c r="CP217" s="144"/>
      <c r="CQ217" s="144"/>
      <c r="CR217" s="144"/>
      <c r="CS217" s="144"/>
      <c r="CT217" s="144"/>
      <c r="CU217" s="144"/>
      <c r="CV217" s="144"/>
      <c r="CW217" s="144"/>
      <c r="CX217" s="144"/>
      <c r="CY217" s="144"/>
      <c r="CZ217" s="144"/>
      <c r="DA217" s="144"/>
      <c r="DB217" s="144"/>
      <c r="DC217" s="144"/>
      <c r="DD217" s="144"/>
      <c r="DE217" s="144"/>
      <c r="DF217" s="144"/>
      <c r="DG217" s="144"/>
      <c r="DH217" s="144"/>
      <c r="DI217" s="144"/>
      <c r="DJ217" s="144"/>
      <c r="DK217" s="144"/>
      <c r="DL217" s="144"/>
      <c r="DM217" s="144"/>
      <c r="DN217" s="144"/>
      <c r="DO217" s="144"/>
      <c r="DP217" s="144"/>
      <c r="DQ217" s="144"/>
      <c r="DR217" s="144"/>
      <c r="DS217" s="144"/>
      <c r="DT217" s="144"/>
      <c r="DU217" s="144"/>
      <c r="DV217" s="144"/>
      <c r="DW217" s="144"/>
      <c r="DX217" s="144"/>
      <c r="DY217" s="144"/>
      <c r="DZ217" s="144"/>
      <c r="EA217" s="144"/>
      <c r="EB217" s="144"/>
      <c r="EC217" s="144"/>
      <c r="ED217" s="144"/>
      <c r="EE217" s="144"/>
      <c r="EI217" s="59"/>
      <c r="EJ217" s="61"/>
    </row>
    <row r="218" spans="1:140" s="12" customFormat="1" ht="12" customHeight="1">
      <c r="A218" s="145" t="s">
        <v>47</v>
      </c>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c r="CA218" s="145"/>
      <c r="CB218" s="145"/>
      <c r="CC218" s="145"/>
      <c r="CD218" s="145"/>
      <c r="CE218" s="145"/>
      <c r="CF218" s="145"/>
      <c r="CG218" s="145"/>
      <c r="CH218" s="145"/>
      <c r="CI218" s="145"/>
      <c r="CJ218" s="145"/>
      <c r="CK218" s="145"/>
      <c r="CL218" s="145"/>
      <c r="CM218" s="145"/>
      <c r="CN218" s="145"/>
      <c r="CO218" s="145"/>
      <c r="CP218" s="145"/>
      <c r="CQ218" s="145"/>
      <c r="CR218" s="145"/>
      <c r="CS218" s="145"/>
      <c r="CT218" s="145"/>
      <c r="CU218" s="145"/>
      <c r="CV218" s="145"/>
      <c r="CW218" s="145"/>
      <c r="CX218" s="145"/>
      <c r="CY218" s="145"/>
      <c r="CZ218" s="145"/>
      <c r="DA218" s="145"/>
      <c r="DB218" s="145"/>
      <c r="DC218" s="145"/>
      <c r="DD218" s="145"/>
      <c r="DE218" s="145"/>
      <c r="DF218" s="145"/>
      <c r="DG218" s="145"/>
      <c r="DH218" s="145"/>
      <c r="DI218" s="145"/>
      <c r="DJ218" s="145"/>
      <c r="DK218" s="145"/>
      <c r="DL218" s="145"/>
      <c r="DM218" s="145"/>
      <c r="DN218" s="145"/>
      <c r="DO218" s="145"/>
      <c r="DP218" s="145"/>
      <c r="DQ218" s="145"/>
      <c r="DR218" s="145"/>
      <c r="DS218" s="145"/>
      <c r="DT218" s="145"/>
      <c r="DU218" s="145"/>
      <c r="DV218" s="145"/>
      <c r="DW218" s="145"/>
      <c r="DX218" s="145"/>
      <c r="DY218" s="145"/>
      <c r="DZ218" s="145"/>
      <c r="EA218" s="145"/>
      <c r="EB218" s="145"/>
      <c r="EC218" s="145"/>
      <c r="ED218" s="145"/>
      <c r="EE218" s="145"/>
      <c r="EI218" s="59"/>
      <c r="EJ218" s="61"/>
    </row>
    <row r="219" spans="1:140" s="12" customFormat="1" ht="12" customHeight="1">
      <c r="A219" s="149">
        <v>1</v>
      </c>
      <c r="B219" s="149"/>
      <c r="C219" s="149"/>
      <c r="D219" s="149"/>
      <c r="E219" s="150" t="s">
        <v>48</v>
      </c>
      <c r="F219" s="150"/>
      <c r="G219" s="150"/>
      <c r="H219" s="150"/>
      <c r="I219" s="150"/>
      <c r="J219" s="146" t="s">
        <v>72</v>
      </c>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t="s">
        <v>49</v>
      </c>
      <c r="BA219" s="146"/>
      <c r="BB219" s="146"/>
      <c r="BC219" s="146"/>
      <c r="BD219" s="146"/>
      <c r="BE219" s="146"/>
      <c r="BF219" s="146"/>
      <c r="BG219" s="146" t="s">
        <v>56</v>
      </c>
      <c r="BH219" s="146"/>
      <c r="BI219" s="146"/>
      <c r="BJ219" s="146"/>
      <c r="BK219" s="146"/>
      <c r="BL219" s="146"/>
      <c r="BM219" s="146"/>
      <c r="BN219" s="146"/>
      <c r="BO219" s="146"/>
      <c r="BP219" s="146"/>
      <c r="BQ219" s="146"/>
      <c r="BR219" s="146"/>
      <c r="BS219" s="146"/>
      <c r="BT219" s="146"/>
      <c r="BU219" s="146"/>
      <c r="BV219" s="147">
        <v>231.6</v>
      </c>
      <c r="BW219" s="147"/>
      <c r="BX219" s="147"/>
      <c r="BY219" s="147"/>
      <c r="BZ219" s="147"/>
      <c r="CA219" s="147"/>
      <c r="CB219" s="147"/>
      <c r="CC219" s="147"/>
      <c r="CD219" s="147"/>
      <c r="CE219" s="147"/>
      <c r="CF219" s="147"/>
      <c r="CG219" s="147"/>
      <c r="CH219" s="147"/>
      <c r="CI219" s="147"/>
      <c r="CJ219" s="147"/>
      <c r="CK219" s="147"/>
      <c r="CL219" s="147"/>
      <c r="CM219" s="147">
        <v>231.6</v>
      </c>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52"/>
      <c r="DJ219" s="152"/>
      <c r="DK219" s="152"/>
      <c r="DL219" s="152"/>
      <c r="DM219" s="152"/>
      <c r="DN219" s="152"/>
      <c r="DO219" s="152"/>
      <c r="DP219" s="152"/>
      <c r="DQ219" s="152"/>
      <c r="DR219" s="152"/>
      <c r="DS219" s="152"/>
      <c r="DT219" s="152"/>
      <c r="DU219" s="152"/>
      <c r="DV219" s="152"/>
      <c r="DW219" s="152"/>
      <c r="DX219" s="152"/>
      <c r="DY219" s="152"/>
      <c r="DZ219" s="152"/>
      <c r="EA219" s="152"/>
      <c r="EB219" s="152"/>
      <c r="EC219" s="152"/>
      <c r="ED219" s="152"/>
      <c r="EE219" s="152"/>
      <c r="EF219" s="153"/>
      <c r="EG219" s="32"/>
      <c r="EH219" s="32"/>
      <c r="EI219" s="32"/>
      <c r="EJ219" s="61"/>
    </row>
    <row r="220" spans="1:140" s="12" customFormat="1" ht="12" customHeight="1">
      <c r="A220" s="145" t="s">
        <v>51</v>
      </c>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c r="CA220" s="145"/>
      <c r="CB220" s="145"/>
      <c r="CC220" s="145"/>
      <c r="CD220" s="145"/>
      <c r="CE220" s="145"/>
      <c r="CF220" s="145"/>
      <c r="CG220" s="145"/>
      <c r="CH220" s="145"/>
      <c r="CI220" s="145"/>
      <c r="CJ220" s="145"/>
      <c r="CK220" s="145"/>
      <c r="CL220" s="145"/>
      <c r="CM220" s="145"/>
      <c r="CN220" s="145"/>
      <c r="CO220" s="145"/>
      <c r="CP220" s="145"/>
      <c r="CQ220" s="145"/>
      <c r="CR220" s="145"/>
      <c r="CS220" s="145"/>
      <c r="CT220" s="145"/>
      <c r="CU220" s="145"/>
      <c r="CV220" s="145"/>
      <c r="CW220" s="145"/>
      <c r="CX220" s="145"/>
      <c r="CY220" s="145"/>
      <c r="CZ220" s="145"/>
      <c r="DA220" s="145"/>
      <c r="DB220" s="145"/>
      <c r="DC220" s="145"/>
      <c r="DD220" s="145"/>
      <c r="DE220" s="145"/>
      <c r="DF220" s="145"/>
      <c r="DG220" s="145"/>
      <c r="DH220" s="145"/>
      <c r="DI220" s="145"/>
      <c r="DJ220" s="145"/>
      <c r="DK220" s="145"/>
      <c r="DL220" s="145"/>
      <c r="DM220" s="145"/>
      <c r="DN220" s="145"/>
      <c r="DO220" s="145"/>
      <c r="DP220" s="145"/>
      <c r="DQ220" s="145"/>
      <c r="DR220" s="145"/>
      <c r="DS220" s="145"/>
      <c r="DT220" s="145"/>
      <c r="DU220" s="145"/>
      <c r="DV220" s="145"/>
      <c r="DW220" s="145"/>
      <c r="DX220" s="145"/>
      <c r="DY220" s="145"/>
      <c r="DZ220" s="145"/>
      <c r="EA220" s="145"/>
      <c r="EB220" s="145"/>
      <c r="EC220" s="145"/>
      <c r="ED220" s="145"/>
      <c r="EE220" s="145"/>
      <c r="EI220" s="59"/>
      <c r="EJ220" s="61"/>
    </row>
    <row r="221" spans="1:140" s="12" customFormat="1" ht="12" customHeight="1">
      <c r="A221" s="149">
        <v>1</v>
      </c>
      <c r="B221" s="149"/>
      <c r="C221" s="149"/>
      <c r="D221" s="149"/>
      <c r="E221" s="150" t="s">
        <v>48</v>
      </c>
      <c r="F221" s="150"/>
      <c r="G221" s="150"/>
      <c r="H221" s="150"/>
      <c r="I221" s="150"/>
      <c r="J221" s="146" t="s">
        <v>64</v>
      </c>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t="s">
        <v>55</v>
      </c>
      <c r="BA221" s="146"/>
      <c r="BB221" s="146"/>
      <c r="BC221" s="146"/>
      <c r="BD221" s="146"/>
      <c r="BE221" s="146"/>
      <c r="BF221" s="146"/>
      <c r="BG221" s="146" t="s">
        <v>56</v>
      </c>
      <c r="BH221" s="146"/>
      <c r="BI221" s="146"/>
      <c r="BJ221" s="146"/>
      <c r="BK221" s="146"/>
      <c r="BL221" s="146"/>
      <c r="BM221" s="146"/>
      <c r="BN221" s="146"/>
      <c r="BO221" s="146"/>
      <c r="BP221" s="146"/>
      <c r="BQ221" s="146"/>
      <c r="BR221" s="146"/>
      <c r="BS221" s="146"/>
      <c r="BT221" s="146"/>
      <c r="BU221" s="146"/>
      <c r="BV221" s="147">
        <v>193</v>
      </c>
      <c r="BW221" s="147"/>
      <c r="BX221" s="147"/>
      <c r="BY221" s="147"/>
      <c r="BZ221" s="147"/>
      <c r="CA221" s="147"/>
      <c r="CB221" s="147"/>
      <c r="CC221" s="147"/>
      <c r="CD221" s="147"/>
      <c r="CE221" s="147"/>
      <c r="CF221" s="147"/>
      <c r="CG221" s="147"/>
      <c r="CH221" s="147"/>
      <c r="CI221" s="147"/>
      <c r="CJ221" s="147"/>
      <c r="CK221" s="147"/>
      <c r="CL221" s="147"/>
      <c r="CM221" s="147">
        <v>193</v>
      </c>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52"/>
      <c r="DJ221" s="152"/>
      <c r="DK221" s="152"/>
      <c r="DL221" s="152"/>
      <c r="DM221" s="152"/>
      <c r="DN221" s="152"/>
      <c r="DO221" s="152"/>
      <c r="DP221" s="152"/>
      <c r="DQ221" s="152"/>
      <c r="DR221" s="152"/>
      <c r="DS221" s="152"/>
      <c r="DT221" s="152"/>
      <c r="DU221" s="152"/>
      <c r="DV221" s="152"/>
      <c r="DW221" s="152"/>
      <c r="DX221" s="152"/>
      <c r="DY221" s="152"/>
      <c r="DZ221" s="152"/>
      <c r="EA221" s="152"/>
      <c r="EB221" s="152"/>
      <c r="EC221" s="152"/>
      <c r="ED221" s="152"/>
      <c r="EE221" s="152"/>
      <c r="EF221" s="153"/>
      <c r="EG221" s="32"/>
      <c r="EH221" s="32"/>
      <c r="EI221" s="32"/>
      <c r="EJ221" s="61"/>
    </row>
    <row r="222" spans="1:140" s="12" customFormat="1" ht="12" customHeight="1">
      <c r="A222" s="145" t="s">
        <v>54</v>
      </c>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c r="CA222" s="145"/>
      <c r="CB222" s="145"/>
      <c r="CC222" s="145"/>
      <c r="CD222" s="145"/>
      <c r="CE222" s="145"/>
      <c r="CF222" s="145"/>
      <c r="CG222" s="145"/>
      <c r="CH222" s="145"/>
      <c r="CI222" s="145"/>
      <c r="CJ222" s="145"/>
      <c r="CK222" s="145"/>
      <c r="CL222" s="145"/>
      <c r="CM222" s="145"/>
      <c r="CN222" s="145"/>
      <c r="CO222" s="145"/>
      <c r="CP222" s="145"/>
      <c r="CQ222" s="145"/>
      <c r="CR222" s="145"/>
      <c r="CS222" s="145"/>
      <c r="CT222" s="145"/>
      <c r="CU222" s="145"/>
      <c r="CV222" s="145"/>
      <c r="CW222" s="145"/>
      <c r="CX222" s="145"/>
      <c r="CY222" s="145"/>
      <c r="CZ222" s="145"/>
      <c r="DA222" s="145"/>
      <c r="DB222" s="145"/>
      <c r="DC222" s="145"/>
      <c r="DD222" s="145"/>
      <c r="DE222" s="145"/>
      <c r="DF222" s="145"/>
      <c r="DG222" s="145"/>
      <c r="DH222" s="145"/>
      <c r="DI222" s="145"/>
      <c r="DJ222" s="145"/>
      <c r="DK222" s="145"/>
      <c r="DL222" s="145"/>
      <c r="DM222" s="145"/>
      <c r="DN222" s="145"/>
      <c r="DO222" s="145"/>
      <c r="DP222" s="145"/>
      <c r="DQ222" s="145"/>
      <c r="DR222" s="145"/>
      <c r="DS222" s="145"/>
      <c r="DT222" s="145"/>
      <c r="DU222" s="145"/>
      <c r="DV222" s="145"/>
      <c r="DW222" s="145"/>
      <c r="DX222" s="145"/>
      <c r="DY222" s="145"/>
      <c r="DZ222" s="145"/>
      <c r="EA222" s="145"/>
      <c r="EB222" s="145"/>
      <c r="EC222" s="145"/>
      <c r="ED222" s="145"/>
      <c r="EE222" s="145"/>
      <c r="EI222" s="59"/>
      <c r="EJ222" s="61"/>
    </row>
    <row r="223" spans="1:140" s="12" customFormat="1" ht="14.25" customHeight="1">
      <c r="A223" s="149">
        <v>1</v>
      </c>
      <c r="B223" s="149"/>
      <c r="C223" s="149"/>
      <c r="D223" s="149"/>
      <c r="E223" s="150" t="s">
        <v>48</v>
      </c>
      <c r="F223" s="150"/>
      <c r="G223" s="150"/>
      <c r="H223" s="150"/>
      <c r="I223" s="150"/>
      <c r="J223" s="146" t="s">
        <v>69</v>
      </c>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51" t="s">
        <v>127</v>
      </c>
      <c r="BA223" s="146"/>
      <c r="BB223" s="146"/>
      <c r="BC223" s="146"/>
      <c r="BD223" s="146"/>
      <c r="BE223" s="146"/>
      <c r="BF223" s="146"/>
      <c r="BG223" s="146" t="s">
        <v>56</v>
      </c>
      <c r="BH223" s="146"/>
      <c r="BI223" s="146"/>
      <c r="BJ223" s="146"/>
      <c r="BK223" s="146"/>
      <c r="BL223" s="146"/>
      <c r="BM223" s="146"/>
      <c r="BN223" s="146"/>
      <c r="BO223" s="146"/>
      <c r="BP223" s="146"/>
      <c r="BQ223" s="146"/>
      <c r="BR223" s="146"/>
      <c r="BS223" s="146"/>
      <c r="BT223" s="146"/>
      <c r="BU223" s="146"/>
      <c r="BV223" s="147">
        <v>300</v>
      </c>
      <c r="BW223" s="147"/>
      <c r="BX223" s="147"/>
      <c r="BY223" s="147"/>
      <c r="BZ223" s="147"/>
      <c r="CA223" s="147"/>
      <c r="CB223" s="147"/>
      <c r="CC223" s="147"/>
      <c r="CD223" s="147"/>
      <c r="CE223" s="147"/>
      <c r="CF223" s="147"/>
      <c r="CG223" s="147"/>
      <c r="CH223" s="147"/>
      <c r="CI223" s="147"/>
      <c r="CJ223" s="147"/>
      <c r="CK223" s="147"/>
      <c r="CL223" s="147"/>
      <c r="CM223" s="147">
        <v>300</v>
      </c>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52"/>
      <c r="DJ223" s="152"/>
      <c r="DK223" s="152"/>
      <c r="DL223" s="152"/>
      <c r="DM223" s="152"/>
      <c r="DN223" s="152"/>
      <c r="DO223" s="152"/>
      <c r="DP223" s="152"/>
      <c r="DQ223" s="152"/>
      <c r="DR223" s="152"/>
      <c r="DS223" s="152"/>
      <c r="DT223" s="152"/>
      <c r="DU223" s="152"/>
      <c r="DV223" s="152"/>
      <c r="DW223" s="152"/>
      <c r="DX223" s="152"/>
      <c r="DY223" s="152"/>
      <c r="DZ223" s="152"/>
      <c r="EA223" s="152"/>
      <c r="EB223" s="152"/>
      <c r="EC223" s="152"/>
      <c r="ED223" s="152"/>
      <c r="EE223" s="152"/>
      <c r="EF223" s="153"/>
      <c r="EG223" s="32"/>
      <c r="EH223" s="32"/>
      <c r="EI223" s="32"/>
      <c r="EJ223" s="61"/>
    </row>
    <row r="224" spans="1:140" s="12" customFormat="1" ht="14.25" customHeight="1">
      <c r="A224" s="283" t="s">
        <v>110</v>
      </c>
      <c r="B224" s="284"/>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c r="CF224" s="284"/>
      <c r="CG224" s="284"/>
      <c r="CH224" s="284"/>
      <c r="CI224" s="284"/>
      <c r="CJ224" s="284"/>
      <c r="CK224" s="284"/>
      <c r="CL224" s="284"/>
      <c r="CM224" s="284"/>
      <c r="CN224" s="284"/>
      <c r="CO224" s="284"/>
      <c r="CP224" s="284"/>
      <c r="CQ224" s="284"/>
      <c r="CR224" s="284"/>
      <c r="CS224" s="284"/>
      <c r="CT224" s="284"/>
      <c r="CU224" s="284"/>
      <c r="CV224" s="284"/>
      <c r="CW224" s="284"/>
      <c r="CX224" s="284"/>
      <c r="CY224" s="284"/>
      <c r="CZ224" s="284"/>
      <c r="DA224" s="284"/>
      <c r="DB224" s="284"/>
      <c r="DC224" s="284"/>
      <c r="DD224" s="284"/>
      <c r="DE224" s="284"/>
      <c r="DF224" s="284"/>
      <c r="DG224" s="284"/>
      <c r="DH224" s="284"/>
      <c r="DI224" s="284"/>
      <c r="DJ224" s="284"/>
      <c r="DK224" s="284"/>
      <c r="DL224" s="284"/>
      <c r="DM224" s="284"/>
      <c r="DN224" s="284"/>
      <c r="DO224" s="284"/>
      <c r="DP224" s="284"/>
      <c r="DQ224" s="284"/>
      <c r="DR224" s="284"/>
      <c r="DS224" s="284"/>
      <c r="DT224" s="285"/>
      <c r="DU224" s="27"/>
      <c r="DV224" s="27"/>
      <c r="DW224" s="27"/>
      <c r="DX224" s="27"/>
      <c r="DY224" s="27"/>
      <c r="DZ224" s="27"/>
      <c r="EA224" s="27"/>
      <c r="EB224" s="27"/>
      <c r="EC224" s="27"/>
      <c r="ED224" s="27"/>
      <c r="EE224" s="27"/>
      <c r="EF224" s="44"/>
      <c r="EG224" s="44"/>
      <c r="EH224" s="44"/>
      <c r="EI224" s="32"/>
      <c r="EJ224" s="61"/>
    </row>
    <row r="225" spans="1:140" s="12" customFormat="1" ht="14.25" customHeight="1">
      <c r="A225" s="149">
        <v>1</v>
      </c>
      <c r="B225" s="149"/>
      <c r="C225" s="149"/>
      <c r="D225" s="149"/>
      <c r="E225" s="150">
        <v>1513400</v>
      </c>
      <c r="F225" s="150"/>
      <c r="G225" s="150"/>
      <c r="H225" s="150"/>
      <c r="I225" s="150"/>
      <c r="J225" s="151" t="s">
        <v>111</v>
      </c>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51" t="s">
        <v>112</v>
      </c>
      <c r="BA225" s="146"/>
      <c r="BB225" s="146"/>
      <c r="BC225" s="146"/>
      <c r="BD225" s="146"/>
      <c r="BE225" s="146"/>
      <c r="BF225" s="146"/>
      <c r="BG225" s="151" t="s">
        <v>56</v>
      </c>
      <c r="BH225" s="146"/>
      <c r="BI225" s="146"/>
      <c r="BJ225" s="146"/>
      <c r="BK225" s="146"/>
      <c r="BL225" s="146"/>
      <c r="BM225" s="146"/>
      <c r="BN225" s="146"/>
      <c r="BO225" s="146"/>
      <c r="BP225" s="146"/>
      <c r="BQ225" s="146"/>
      <c r="BR225" s="146"/>
      <c r="BS225" s="146"/>
      <c r="BT225" s="146"/>
      <c r="BU225" s="146"/>
      <c r="BV225" s="147">
        <v>100</v>
      </c>
      <c r="BW225" s="147"/>
      <c r="BX225" s="147"/>
      <c r="BY225" s="147"/>
      <c r="BZ225" s="147"/>
      <c r="CA225" s="147"/>
      <c r="CB225" s="147"/>
      <c r="CC225" s="147"/>
      <c r="CD225" s="147"/>
      <c r="CE225" s="147"/>
      <c r="CF225" s="147"/>
      <c r="CG225" s="147"/>
      <c r="CH225" s="147"/>
      <c r="CI225" s="147"/>
      <c r="CJ225" s="147"/>
      <c r="CK225" s="147"/>
      <c r="CL225" s="147"/>
      <c r="CM225" s="147">
        <v>100</v>
      </c>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52"/>
      <c r="DJ225" s="152"/>
      <c r="DK225" s="152"/>
      <c r="DL225" s="152"/>
      <c r="DM225" s="152"/>
      <c r="DN225" s="152"/>
      <c r="DO225" s="152"/>
      <c r="DP225" s="152"/>
      <c r="DQ225" s="152"/>
      <c r="DR225" s="152"/>
      <c r="DS225" s="152"/>
      <c r="DT225" s="152"/>
      <c r="DU225" s="27"/>
      <c r="DV225" s="27"/>
      <c r="DW225" s="27"/>
      <c r="DX225" s="27"/>
      <c r="DY225" s="27"/>
      <c r="DZ225" s="27"/>
      <c r="EA225" s="27"/>
      <c r="EB225" s="27"/>
      <c r="EC225" s="27"/>
      <c r="ED225" s="27"/>
      <c r="EE225" s="27"/>
      <c r="EF225" s="44"/>
      <c r="EG225" s="44"/>
      <c r="EH225" s="44"/>
      <c r="EI225" s="32"/>
      <c r="EJ225" s="61"/>
    </row>
    <row r="226" spans="1:140" s="12" customFormat="1" ht="25.5" customHeight="1">
      <c r="A226" s="142">
        <v>12</v>
      </c>
      <c r="B226" s="142"/>
      <c r="C226" s="142"/>
      <c r="D226" s="142"/>
      <c r="E226" s="143"/>
      <c r="F226" s="143"/>
      <c r="G226" s="143"/>
      <c r="H226" s="143"/>
      <c r="I226" s="143"/>
      <c r="J226" s="144" t="s">
        <v>35</v>
      </c>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44"/>
      <c r="BK226" s="144"/>
      <c r="BL226" s="144"/>
      <c r="BM226" s="144"/>
      <c r="BN226" s="144"/>
      <c r="BO226" s="144"/>
      <c r="BP226" s="144"/>
      <c r="BQ226" s="144"/>
      <c r="BR226" s="144"/>
      <c r="BS226" s="144"/>
      <c r="BT226" s="144"/>
      <c r="BU226" s="144"/>
      <c r="BV226" s="144"/>
      <c r="BW226" s="144"/>
      <c r="BX226" s="144"/>
      <c r="BY226" s="144"/>
      <c r="BZ226" s="144"/>
      <c r="CA226" s="144"/>
      <c r="CB226" s="144"/>
      <c r="CC226" s="144"/>
      <c r="CD226" s="144"/>
      <c r="CE226" s="144"/>
      <c r="CF226" s="144"/>
      <c r="CG226" s="144"/>
      <c r="CH226" s="144"/>
      <c r="CI226" s="144"/>
      <c r="CJ226" s="144"/>
      <c r="CK226" s="144"/>
      <c r="CL226" s="144"/>
      <c r="CM226" s="144"/>
      <c r="CN226" s="144"/>
      <c r="CO226" s="144"/>
      <c r="CP226" s="144"/>
      <c r="CQ226" s="144"/>
      <c r="CR226" s="144"/>
      <c r="CS226" s="144"/>
      <c r="CT226" s="144"/>
      <c r="CU226" s="144"/>
      <c r="CV226" s="144"/>
      <c r="CW226" s="144"/>
      <c r="CX226" s="144"/>
      <c r="CY226" s="144"/>
      <c r="CZ226" s="144"/>
      <c r="DA226" s="144"/>
      <c r="DB226" s="144"/>
      <c r="DC226" s="144"/>
      <c r="DD226" s="144"/>
      <c r="DE226" s="144"/>
      <c r="DF226" s="144"/>
      <c r="DG226" s="144"/>
      <c r="DH226" s="144"/>
      <c r="DI226" s="144"/>
      <c r="DJ226" s="144"/>
      <c r="DK226" s="144"/>
      <c r="DL226" s="144"/>
      <c r="DM226" s="144"/>
      <c r="DN226" s="144"/>
      <c r="DO226" s="144"/>
      <c r="DP226" s="144"/>
      <c r="DQ226" s="144"/>
      <c r="DR226" s="144"/>
      <c r="DS226" s="144"/>
      <c r="DT226" s="144"/>
      <c r="DU226" s="144"/>
      <c r="DV226" s="144"/>
      <c r="DW226" s="144"/>
      <c r="DX226" s="144"/>
      <c r="DY226" s="144"/>
      <c r="DZ226" s="144"/>
      <c r="EA226" s="144"/>
      <c r="EB226" s="144"/>
      <c r="EC226" s="144"/>
      <c r="ED226" s="144"/>
      <c r="EE226" s="144"/>
      <c r="EI226" s="59"/>
      <c r="EJ226" s="61"/>
    </row>
    <row r="227" spans="1:140" s="12" customFormat="1" ht="12" customHeight="1">
      <c r="A227" s="145" t="s">
        <v>47</v>
      </c>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45"/>
      <c r="BE227" s="145"/>
      <c r="BF227" s="145"/>
      <c r="BG227" s="145"/>
      <c r="BH227" s="145"/>
      <c r="BI227" s="145"/>
      <c r="BJ227" s="145"/>
      <c r="BK227" s="145"/>
      <c r="BL227" s="145"/>
      <c r="BM227" s="145"/>
      <c r="BN227" s="145"/>
      <c r="BO227" s="145"/>
      <c r="BP227" s="145"/>
      <c r="BQ227" s="145"/>
      <c r="BR227" s="145"/>
      <c r="BS227" s="145"/>
      <c r="BT227" s="145"/>
      <c r="BU227" s="145"/>
      <c r="BV227" s="145"/>
      <c r="BW227" s="145"/>
      <c r="BX227" s="145"/>
      <c r="BY227" s="145"/>
      <c r="BZ227" s="145"/>
      <c r="CA227" s="145"/>
      <c r="CB227" s="145"/>
      <c r="CC227" s="145"/>
      <c r="CD227" s="145"/>
      <c r="CE227" s="145"/>
      <c r="CF227" s="145"/>
      <c r="CG227" s="145"/>
      <c r="CH227" s="145"/>
      <c r="CI227" s="145"/>
      <c r="CJ227" s="145"/>
      <c r="CK227" s="145"/>
      <c r="CL227" s="145"/>
      <c r="CM227" s="145"/>
      <c r="CN227" s="145"/>
      <c r="CO227" s="145"/>
      <c r="CP227" s="145"/>
      <c r="CQ227" s="145"/>
      <c r="CR227" s="145"/>
      <c r="CS227" s="145"/>
      <c r="CT227" s="145"/>
      <c r="CU227" s="145"/>
      <c r="CV227" s="145"/>
      <c r="CW227" s="145"/>
      <c r="CX227" s="145"/>
      <c r="CY227" s="145"/>
      <c r="CZ227" s="145"/>
      <c r="DA227" s="145"/>
      <c r="DB227" s="145"/>
      <c r="DC227" s="145"/>
      <c r="DD227" s="145"/>
      <c r="DE227" s="145"/>
      <c r="DF227" s="145"/>
      <c r="DG227" s="145"/>
      <c r="DH227" s="145"/>
      <c r="DI227" s="145"/>
      <c r="DJ227" s="145"/>
      <c r="DK227" s="145"/>
      <c r="DL227" s="145"/>
      <c r="DM227" s="145"/>
      <c r="DN227" s="145"/>
      <c r="DO227" s="145"/>
      <c r="DP227" s="145"/>
      <c r="DQ227" s="145"/>
      <c r="DR227" s="145"/>
      <c r="DS227" s="145"/>
      <c r="DT227" s="145"/>
      <c r="DU227" s="145"/>
      <c r="DV227" s="145"/>
      <c r="DW227" s="145"/>
      <c r="DX227" s="145"/>
      <c r="DY227" s="145"/>
      <c r="DZ227" s="145"/>
      <c r="EA227" s="145"/>
      <c r="EB227" s="145"/>
      <c r="EC227" s="145"/>
      <c r="ED227" s="145"/>
      <c r="EE227" s="145"/>
      <c r="EI227" s="59"/>
      <c r="EJ227" s="61"/>
    </row>
    <row r="228" spans="1:140" s="12" customFormat="1" ht="12.75" customHeight="1">
      <c r="A228" s="149">
        <v>1</v>
      </c>
      <c r="B228" s="149"/>
      <c r="C228" s="149"/>
      <c r="D228" s="149"/>
      <c r="E228" s="150" t="s">
        <v>48</v>
      </c>
      <c r="F228" s="150"/>
      <c r="G228" s="150"/>
      <c r="H228" s="150"/>
      <c r="I228" s="150"/>
      <c r="J228" s="146" t="s">
        <v>73</v>
      </c>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t="s">
        <v>49</v>
      </c>
      <c r="BA228" s="146"/>
      <c r="BB228" s="146"/>
      <c r="BC228" s="146"/>
      <c r="BD228" s="146"/>
      <c r="BE228" s="146"/>
      <c r="BF228" s="146"/>
      <c r="BG228" s="146" t="s">
        <v>58</v>
      </c>
      <c r="BH228" s="146"/>
      <c r="BI228" s="146"/>
      <c r="BJ228" s="146"/>
      <c r="BK228" s="146"/>
      <c r="BL228" s="146"/>
      <c r="BM228" s="146"/>
      <c r="BN228" s="146"/>
      <c r="BO228" s="146"/>
      <c r="BP228" s="146"/>
      <c r="BQ228" s="146"/>
      <c r="BR228" s="146"/>
      <c r="BS228" s="146"/>
      <c r="BT228" s="146"/>
      <c r="BU228" s="146"/>
      <c r="BV228" s="147">
        <v>202.8</v>
      </c>
      <c r="BW228" s="147"/>
      <c r="BX228" s="147"/>
      <c r="BY228" s="147"/>
      <c r="BZ228" s="147"/>
      <c r="CA228" s="147"/>
      <c r="CB228" s="147"/>
      <c r="CC228" s="147"/>
      <c r="CD228" s="147"/>
      <c r="CE228" s="147"/>
      <c r="CF228" s="147"/>
      <c r="CG228" s="147"/>
      <c r="CH228" s="147"/>
      <c r="CI228" s="147"/>
      <c r="CJ228" s="147"/>
      <c r="CK228" s="147"/>
      <c r="CL228" s="147"/>
      <c r="CM228" s="147">
        <v>202.8</v>
      </c>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52"/>
      <c r="DJ228" s="152"/>
      <c r="DK228" s="152"/>
      <c r="DL228" s="152"/>
      <c r="DM228" s="152"/>
      <c r="DN228" s="152"/>
      <c r="DO228" s="152"/>
      <c r="DP228" s="152"/>
      <c r="DQ228" s="152"/>
      <c r="DR228" s="152"/>
      <c r="DS228" s="152"/>
      <c r="DT228" s="152"/>
      <c r="DU228" s="152"/>
      <c r="DV228" s="152"/>
      <c r="DW228" s="152"/>
      <c r="DX228" s="152"/>
      <c r="DY228" s="152"/>
      <c r="DZ228" s="152"/>
      <c r="EA228" s="152"/>
      <c r="EB228" s="152"/>
      <c r="EC228" s="152"/>
      <c r="ED228" s="152"/>
      <c r="EE228" s="152"/>
      <c r="EF228" s="153"/>
      <c r="EG228" s="32"/>
      <c r="EH228" s="32"/>
      <c r="EI228" s="32"/>
      <c r="EJ228" s="61"/>
    </row>
    <row r="229" spans="1:140" s="12" customFormat="1" ht="12" customHeight="1">
      <c r="A229" s="145" t="s">
        <v>51</v>
      </c>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c r="CA229" s="145"/>
      <c r="CB229" s="145"/>
      <c r="CC229" s="145"/>
      <c r="CD229" s="145"/>
      <c r="CE229" s="145"/>
      <c r="CF229" s="145"/>
      <c r="CG229" s="145"/>
      <c r="CH229" s="145"/>
      <c r="CI229" s="145"/>
      <c r="CJ229" s="145"/>
      <c r="CK229" s="145"/>
      <c r="CL229" s="145"/>
      <c r="CM229" s="145"/>
      <c r="CN229" s="145"/>
      <c r="CO229" s="145"/>
      <c r="CP229" s="145"/>
      <c r="CQ229" s="145"/>
      <c r="CR229" s="145"/>
      <c r="CS229" s="145"/>
      <c r="CT229" s="145"/>
      <c r="CU229" s="145"/>
      <c r="CV229" s="145"/>
      <c r="CW229" s="145"/>
      <c r="CX229" s="145"/>
      <c r="CY229" s="145"/>
      <c r="CZ229" s="145"/>
      <c r="DA229" s="145"/>
      <c r="DB229" s="145"/>
      <c r="DC229" s="145"/>
      <c r="DD229" s="145"/>
      <c r="DE229" s="145"/>
      <c r="DF229" s="145"/>
      <c r="DG229" s="145"/>
      <c r="DH229" s="145"/>
      <c r="DI229" s="145"/>
      <c r="DJ229" s="145"/>
      <c r="DK229" s="145"/>
      <c r="DL229" s="145"/>
      <c r="DM229" s="145"/>
      <c r="DN229" s="145"/>
      <c r="DO229" s="145"/>
      <c r="DP229" s="145"/>
      <c r="DQ229" s="145"/>
      <c r="DR229" s="145"/>
      <c r="DS229" s="145"/>
      <c r="DT229" s="145"/>
      <c r="DU229" s="145"/>
      <c r="DV229" s="145"/>
      <c r="DW229" s="145"/>
      <c r="DX229" s="145"/>
      <c r="DY229" s="145"/>
      <c r="DZ229" s="145"/>
      <c r="EA229" s="145"/>
      <c r="EB229" s="145"/>
      <c r="EC229" s="145"/>
      <c r="ED229" s="145"/>
      <c r="EE229" s="145"/>
      <c r="EI229" s="59"/>
      <c r="EJ229" s="61"/>
    </row>
    <row r="230" spans="1:140" s="12" customFormat="1" ht="12" customHeight="1">
      <c r="A230" s="149">
        <v>1</v>
      </c>
      <c r="B230" s="149"/>
      <c r="C230" s="149"/>
      <c r="D230" s="149"/>
      <c r="E230" s="150" t="s">
        <v>48</v>
      </c>
      <c r="F230" s="150"/>
      <c r="G230" s="150"/>
      <c r="H230" s="150"/>
      <c r="I230" s="150"/>
      <c r="J230" s="151" t="s">
        <v>52</v>
      </c>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t="s">
        <v>53</v>
      </c>
      <c r="BA230" s="146"/>
      <c r="BB230" s="146"/>
      <c r="BC230" s="146"/>
      <c r="BD230" s="146"/>
      <c r="BE230" s="146"/>
      <c r="BF230" s="146"/>
      <c r="BG230" s="146" t="s">
        <v>56</v>
      </c>
      <c r="BH230" s="146"/>
      <c r="BI230" s="146"/>
      <c r="BJ230" s="146"/>
      <c r="BK230" s="146"/>
      <c r="BL230" s="146"/>
      <c r="BM230" s="146"/>
      <c r="BN230" s="146"/>
      <c r="BO230" s="146"/>
      <c r="BP230" s="146"/>
      <c r="BQ230" s="146"/>
      <c r="BR230" s="146"/>
      <c r="BS230" s="146"/>
      <c r="BT230" s="146"/>
      <c r="BU230" s="146"/>
      <c r="BV230" s="147">
        <v>558</v>
      </c>
      <c r="BW230" s="147"/>
      <c r="BX230" s="147"/>
      <c r="BY230" s="147"/>
      <c r="BZ230" s="147"/>
      <c r="CA230" s="147"/>
      <c r="CB230" s="147"/>
      <c r="CC230" s="147"/>
      <c r="CD230" s="147"/>
      <c r="CE230" s="147"/>
      <c r="CF230" s="147"/>
      <c r="CG230" s="147"/>
      <c r="CH230" s="147"/>
      <c r="CI230" s="147"/>
      <c r="CJ230" s="147"/>
      <c r="CK230" s="147"/>
      <c r="CL230" s="147"/>
      <c r="CM230" s="147">
        <v>558</v>
      </c>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52"/>
      <c r="DJ230" s="152"/>
      <c r="DK230" s="152"/>
      <c r="DL230" s="152"/>
      <c r="DM230" s="152"/>
      <c r="DN230" s="152"/>
      <c r="DO230" s="152"/>
      <c r="DP230" s="152"/>
      <c r="DQ230" s="152"/>
      <c r="DR230" s="152"/>
      <c r="DS230" s="152"/>
      <c r="DT230" s="152"/>
      <c r="DU230" s="152"/>
      <c r="DV230" s="152"/>
      <c r="DW230" s="152"/>
      <c r="DX230" s="152"/>
      <c r="DY230" s="152"/>
      <c r="DZ230" s="152"/>
      <c r="EA230" s="152"/>
      <c r="EB230" s="152"/>
      <c r="EC230" s="152"/>
      <c r="ED230" s="152"/>
      <c r="EE230" s="152"/>
      <c r="EF230" s="153"/>
      <c r="EG230" s="32"/>
      <c r="EH230" s="32"/>
      <c r="EI230" s="32"/>
      <c r="EJ230" s="61"/>
    </row>
    <row r="231" spans="1:140" s="12" customFormat="1" ht="12" customHeight="1">
      <c r="A231" s="145" t="s">
        <v>54</v>
      </c>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c r="CA231" s="145"/>
      <c r="CB231" s="145"/>
      <c r="CC231" s="145"/>
      <c r="CD231" s="145"/>
      <c r="CE231" s="145"/>
      <c r="CF231" s="145"/>
      <c r="CG231" s="145"/>
      <c r="CH231" s="145"/>
      <c r="CI231" s="145"/>
      <c r="CJ231" s="145"/>
      <c r="CK231" s="145"/>
      <c r="CL231" s="145"/>
      <c r="CM231" s="145"/>
      <c r="CN231" s="145"/>
      <c r="CO231" s="145"/>
      <c r="CP231" s="145"/>
      <c r="CQ231" s="145"/>
      <c r="CR231" s="145"/>
      <c r="CS231" s="145"/>
      <c r="CT231" s="145"/>
      <c r="CU231" s="145"/>
      <c r="CV231" s="145"/>
      <c r="CW231" s="145"/>
      <c r="CX231" s="145"/>
      <c r="CY231" s="145"/>
      <c r="CZ231" s="145"/>
      <c r="DA231" s="145"/>
      <c r="DB231" s="145"/>
      <c r="DC231" s="145"/>
      <c r="DD231" s="145"/>
      <c r="DE231" s="145"/>
      <c r="DF231" s="145"/>
      <c r="DG231" s="145"/>
      <c r="DH231" s="145"/>
      <c r="DI231" s="145"/>
      <c r="DJ231" s="145"/>
      <c r="DK231" s="145"/>
      <c r="DL231" s="145"/>
      <c r="DM231" s="145"/>
      <c r="DN231" s="145"/>
      <c r="DO231" s="145"/>
      <c r="DP231" s="145"/>
      <c r="DQ231" s="145"/>
      <c r="DR231" s="145"/>
      <c r="DS231" s="145"/>
      <c r="DT231" s="145"/>
      <c r="DU231" s="145"/>
      <c r="DV231" s="145"/>
      <c r="DW231" s="145"/>
      <c r="DX231" s="145"/>
      <c r="DY231" s="145"/>
      <c r="DZ231" s="145"/>
      <c r="EA231" s="145"/>
      <c r="EB231" s="145"/>
      <c r="EC231" s="145"/>
      <c r="ED231" s="145"/>
      <c r="EE231" s="145"/>
      <c r="EI231" s="59"/>
      <c r="EJ231" s="61"/>
    </row>
    <row r="232" spans="1:140" s="12" customFormat="1" ht="12" customHeight="1">
      <c r="A232" s="149">
        <v>1</v>
      </c>
      <c r="B232" s="149"/>
      <c r="C232" s="149"/>
      <c r="D232" s="149"/>
      <c r="E232" s="150" t="s">
        <v>48</v>
      </c>
      <c r="F232" s="150"/>
      <c r="G232" s="150"/>
      <c r="H232" s="150"/>
      <c r="I232" s="150"/>
      <c r="J232" s="146" t="s">
        <v>69</v>
      </c>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t="s">
        <v>55</v>
      </c>
      <c r="BA232" s="146"/>
      <c r="BB232" s="146"/>
      <c r="BC232" s="146"/>
      <c r="BD232" s="146"/>
      <c r="BE232" s="146"/>
      <c r="BF232" s="146"/>
      <c r="BG232" s="146" t="s">
        <v>56</v>
      </c>
      <c r="BH232" s="146"/>
      <c r="BI232" s="146"/>
      <c r="BJ232" s="146"/>
      <c r="BK232" s="146"/>
      <c r="BL232" s="146"/>
      <c r="BM232" s="146"/>
      <c r="BN232" s="146"/>
      <c r="BO232" s="146"/>
      <c r="BP232" s="146"/>
      <c r="BQ232" s="146"/>
      <c r="BR232" s="146"/>
      <c r="BS232" s="146"/>
      <c r="BT232" s="146"/>
      <c r="BU232" s="146"/>
      <c r="BV232" s="147">
        <v>363.44</v>
      </c>
      <c r="BW232" s="147"/>
      <c r="BX232" s="147"/>
      <c r="BY232" s="147"/>
      <c r="BZ232" s="147"/>
      <c r="CA232" s="147"/>
      <c r="CB232" s="147"/>
      <c r="CC232" s="147"/>
      <c r="CD232" s="147"/>
      <c r="CE232" s="147"/>
      <c r="CF232" s="147"/>
      <c r="CG232" s="147"/>
      <c r="CH232" s="147"/>
      <c r="CI232" s="147"/>
      <c r="CJ232" s="147"/>
      <c r="CK232" s="147"/>
      <c r="CL232" s="147"/>
      <c r="CM232" s="147">
        <v>363.44</v>
      </c>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52"/>
      <c r="DJ232" s="152"/>
      <c r="DK232" s="152"/>
      <c r="DL232" s="152"/>
      <c r="DM232" s="152"/>
      <c r="DN232" s="152"/>
      <c r="DO232" s="152"/>
      <c r="DP232" s="152"/>
      <c r="DQ232" s="152"/>
      <c r="DR232" s="152"/>
      <c r="DS232" s="152"/>
      <c r="DT232" s="152"/>
      <c r="DU232" s="152"/>
      <c r="DV232" s="152"/>
      <c r="DW232" s="152"/>
      <c r="DX232" s="152"/>
      <c r="DY232" s="152"/>
      <c r="DZ232" s="152"/>
      <c r="EA232" s="152"/>
      <c r="EB232" s="152"/>
      <c r="EC232" s="152"/>
      <c r="ED232" s="152"/>
      <c r="EE232" s="152"/>
      <c r="EF232" s="153"/>
      <c r="EG232" s="32"/>
      <c r="EH232" s="32"/>
      <c r="EI232" s="32"/>
      <c r="EJ232" s="61"/>
    </row>
    <row r="233" spans="1:140" s="12" customFormat="1" ht="12" customHeight="1">
      <c r="A233" s="270" t="s">
        <v>110</v>
      </c>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c r="BQ233" s="145"/>
      <c r="BR233" s="145"/>
      <c r="BS233" s="145"/>
      <c r="BT233" s="145"/>
      <c r="BU233" s="145"/>
      <c r="BV233" s="145"/>
      <c r="BW233" s="145"/>
      <c r="BX233" s="145"/>
      <c r="BY233" s="145"/>
      <c r="BZ233" s="145"/>
      <c r="CA233" s="145"/>
      <c r="CB233" s="145"/>
      <c r="CC233" s="145"/>
      <c r="CD233" s="145"/>
      <c r="CE233" s="145"/>
      <c r="CF233" s="145"/>
      <c r="CG233" s="145"/>
      <c r="CH233" s="145"/>
      <c r="CI233" s="145"/>
      <c r="CJ233" s="145"/>
      <c r="CK233" s="145"/>
      <c r="CL233" s="145"/>
      <c r="CM233" s="145"/>
      <c r="CN233" s="145"/>
      <c r="CO233" s="145"/>
      <c r="CP233" s="145"/>
      <c r="CQ233" s="145"/>
      <c r="CR233" s="145"/>
      <c r="CS233" s="145"/>
      <c r="CT233" s="145"/>
      <c r="CU233" s="145"/>
      <c r="CV233" s="145"/>
      <c r="CW233" s="145"/>
      <c r="CX233" s="145"/>
      <c r="CY233" s="145"/>
      <c r="CZ233" s="145"/>
      <c r="DA233" s="145"/>
      <c r="DB233" s="145"/>
      <c r="DC233" s="145"/>
      <c r="DD233" s="145"/>
      <c r="DE233" s="145"/>
      <c r="DF233" s="145"/>
      <c r="DG233" s="145"/>
      <c r="DH233" s="145"/>
      <c r="DI233" s="145"/>
      <c r="DJ233" s="145"/>
      <c r="DK233" s="145"/>
      <c r="DL233" s="145"/>
      <c r="DM233" s="145"/>
      <c r="DN233" s="145"/>
      <c r="DO233" s="145"/>
      <c r="DP233" s="145"/>
      <c r="DQ233" s="145"/>
      <c r="DR233" s="145"/>
      <c r="DS233" s="145"/>
      <c r="DT233" s="145"/>
      <c r="DU233" s="27"/>
      <c r="DV233" s="27"/>
      <c r="DW233" s="27"/>
      <c r="DX233" s="27"/>
      <c r="DY233" s="27"/>
      <c r="DZ233" s="27"/>
      <c r="EA233" s="27"/>
      <c r="EB233" s="27"/>
      <c r="EC233" s="27"/>
      <c r="ED233" s="27"/>
      <c r="EE233" s="27"/>
      <c r="EF233" s="44"/>
      <c r="EG233" s="44"/>
      <c r="EH233" s="44"/>
      <c r="EI233" s="32"/>
      <c r="EJ233" s="61"/>
    </row>
    <row r="234" spans="1:140" s="12" customFormat="1" ht="12" customHeight="1">
      <c r="A234" s="149">
        <v>1</v>
      </c>
      <c r="B234" s="149"/>
      <c r="C234" s="149"/>
      <c r="D234" s="149"/>
      <c r="E234" s="150">
        <v>1513400</v>
      </c>
      <c r="F234" s="150"/>
      <c r="G234" s="150"/>
      <c r="H234" s="150"/>
      <c r="I234" s="150"/>
      <c r="J234" s="151" t="s">
        <v>111</v>
      </c>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51" t="s">
        <v>112</v>
      </c>
      <c r="BA234" s="146"/>
      <c r="BB234" s="146"/>
      <c r="BC234" s="146"/>
      <c r="BD234" s="146"/>
      <c r="BE234" s="146"/>
      <c r="BF234" s="146"/>
      <c r="BG234" s="151" t="s">
        <v>56</v>
      </c>
      <c r="BH234" s="146"/>
      <c r="BI234" s="146"/>
      <c r="BJ234" s="146"/>
      <c r="BK234" s="146"/>
      <c r="BL234" s="146"/>
      <c r="BM234" s="146"/>
      <c r="BN234" s="146"/>
      <c r="BO234" s="146"/>
      <c r="BP234" s="146"/>
      <c r="BQ234" s="146"/>
      <c r="BR234" s="146"/>
      <c r="BS234" s="146"/>
      <c r="BT234" s="146"/>
      <c r="BU234" s="146"/>
      <c r="BV234" s="147">
        <v>100</v>
      </c>
      <c r="BW234" s="147"/>
      <c r="BX234" s="147"/>
      <c r="BY234" s="147"/>
      <c r="BZ234" s="147"/>
      <c r="CA234" s="147"/>
      <c r="CB234" s="147"/>
      <c r="CC234" s="147"/>
      <c r="CD234" s="147"/>
      <c r="CE234" s="147"/>
      <c r="CF234" s="147"/>
      <c r="CG234" s="147"/>
      <c r="CH234" s="147"/>
      <c r="CI234" s="147"/>
      <c r="CJ234" s="147"/>
      <c r="CK234" s="147"/>
      <c r="CL234" s="147"/>
      <c r="CM234" s="147">
        <v>100</v>
      </c>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52"/>
      <c r="DJ234" s="152"/>
      <c r="DK234" s="152"/>
      <c r="DL234" s="152"/>
      <c r="DM234" s="152"/>
      <c r="DN234" s="152"/>
      <c r="DO234" s="152"/>
      <c r="DP234" s="152"/>
      <c r="DQ234" s="152"/>
      <c r="DR234" s="152"/>
      <c r="DS234" s="152"/>
      <c r="DT234" s="152"/>
      <c r="DU234" s="27"/>
      <c r="DV234" s="27"/>
      <c r="DW234" s="27"/>
      <c r="DX234" s="27"/>
      <c r="DY234" s="27"/>
      <c r="DZ234" s="27"/>
      <c r="EA234" s="27"/>
      <c r="EB234" s="27"/>
      <c r="EC234" s="27"/>
      <c r="ED234" s="27"/>
      <c r="EE234" s="27"/>
      <c r="EF234" s="44"/>
      <c r="EG234" s="44"/>
      <c r="EH234" s="44"/>
      <c r="EI234" s="32"/>
      <c r="EJ234" s="61"/>
    </row>
    <row r="235" spans="1:141" ht="24.75" customHeight="1">
      <c r="A235" s="191">
        <v>13</v>
      </c>
      <c r="B235" s="191"/>
      <c r="C235" s="191"/>
      <c r="D235" s="191"/>
      <c r="E235" s="192"/>
      <c r="F235" s="192"/>
      <c r="G235" s="192"/>
      <c r="H235" s="192"/>
      <c r="I235" s="192"/>
      <c r="J235" s="193" t="s">
        <v>91</v>
      </c>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c r="EG235"/>
      <c r="EH235"/>
      <c r="EI235" s="56"/>
      <c r="EJ235" s="57"/>
      <c r="EK235"/>
    </row>
    <row r="236" spans="1:141" ht="12" customHeight="1">
      <c r="A236" s="196" t="s">
        <v>47</v>
      </c>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6"/>
      <c r="BR236" s="196"/>
      <c r="BS236" s="196"/>
      <c r="BT236" s="196"/>
      <c r="BU236" s="196"/>
      <c r="BV236" s="196"/>
      <c r="BW236" s="196"/>
      <c r="BX236" s="196"/>
      <c r="BY236" s="196"/>
      <c r="BZ236" s="196"/>
      <c r="CA236" s="196"/>
      <c r="CB236" s="196"/>
      <c r="CC236" s="196"/>
      <c r="CD236" s="196"/>
      <c r="CE236" s="196"/>
      <c r="CF236" s="196"/>
      <c r="CG236" s="196"/>
      <c r="CH236" s="196"/>
      <c r="CI236" s="196"/>
      <c r="CJ236" s="196"/>
      <c r="CK236" s="196"/>
      <c r="CL236" s="196"/>
      <c r="CM236" s="196"/>
      <c r="CN236" s="196"/>
      <c r="CO236" s="196"/>
      <c r="CP236" s="196"/>
      <c r="CQ236" s="196"/>
      <c r="CR236" s="196"/>
      <c r="CS236" s="196"/>
      <c r="CT236" s="196"/>
      <c r="CU236" s="196"/>
      <c r="CV236" s="196"/>
      <c r="CW236" s="196"/>
      <c r="CX236" s="196"/>
      <c r="CY236" s="196"/>
      <c r="CZ236" s="196"/>
      <c r="DA236" s="196"/>
      <c r="DB236" s="196"/>
      <c r="DC236" s="196"/>
      <c r="DD236" s="196"/>
      <c r="DE236" s="196"/>
      <c r="DF236" s="196"/>
      <c r="DG236" s="196"/>
      <c r="DH236" s="196"/>
      <c r="DI236" s="196"/>
      <c r="DJ236" s="196"/>
      <c r="DK236" s="196"/>
      <c r="DL236" s="196"/>
      <c r="DM236" s="196"/>
      <c r="DN236" s="196"/>
      <c r="DO236" s="196"/>
      <c r="DP236" s="196"/>
      <c r="DQ236" s="196"/>
      <c r="DR236" s="196"/>
      <c r="DS236" s="196"/>
      <c r="DT236" s="196"/>
      <c r="DU236" s="196"/>
      <c r="DV236" s="196"/>
      <c r="DW236" s="196"/>
      <c r="DX236" s="196"/>
      <c r="DY236" s="196"/>
      <c r="DZ236" s="196"/>
      <c r="EA236" s="196"/>
      <c r="EB236" s="196"/>
      <c r="EC236" s="196"/>
      <c r="ED236" s="196"/>
      <c r="EE236" s="196"/>
      <c r="EF236"/>
      <c r="EG236"/>
      <c r="EH236"/>
      <c r="EI236" s="56"/>
      <c r="EJ236" s="57"/>
      <c r="EK236"/>
    </row>
    <row r="237" spans="1:141" ht="25.5" customHeight="1">
      <c r="A237" s="197">
        <v>1</v>
      </c>
      <c r="B237" s="197"/>
      <c r="C237" s="197"/>
      <c r="D237" s="197"/>
      <c r="E237" s="198" t="s">
        <v>48</v>
      </c>
      <c r="F237" s="198"/>
      <c r="G237" s="198"/>
      <c r="H237" s="198"/>
      <c r="I237" s="198"/>
      <c r="J237" s="199" t="s">
        <v>101</v>
      </c>
      <c r="K237" s="200"/>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c r="AZ237" s="146" t="s">
        <v>49</v>
      </c>
      <c r="BA237" s="146"/>
      <c r="BB237" s="146"/>
      <c r="BC237" s="146"/>
      <c r="BD237" s="146"/>
      <c r="BE237" s="146"/>
      <c r="BF237" s="146"/>
      <c r="BG237" s="200" t="s">
        <v>58</v>
      </c>
      <c r="BH237" s="200"/>
      <c r="BI237" s="200"/>
      <c r="BJ237" s="200"/>
      <c r="BK237" s="200"/>
      <c r="BL237" s="200"/>
      <c r="BM237" s="200"/>
      <c r="BN237" s="200"/>
      <c r="BO237" s="200"/>
      <c r="BP237" s="200"/>
      <c r="BQ237" s="200"/>
      <c r="BR237" s="200"/>
      <c r="BS237" s="200"/>
      <c r="BT237" s="200"/>
      <c r="BU237" s="200"/>
      <c r="BV237" s="190">
        <v>500</v>
      </c>
      <c r="BW237" s="190"/>
      <c r="BX237" s="190"/>
      <c r="BY237" s="190"/>
      <c r="BZ237" s="190"/>
      <c r="CA237" s="190"/>
      <c r="CB237" s="190"/>
      <c r="CC237" s="190"/>
      <c r="CD237" s="190"/>
      <c r="CE237" s="190"/>
      <c r="CF237" s="190"/>
      <c r="CG237" s="190"/>
      <c r="CH237" s="190"/>
      <c r="CI237" s="190"/>
      <c r="CJ237" s="190"/>
      <c r="CK237" s="190"/>
      <c r="CL237" s="190"/>
      <c r="CM237" s="190">
        <v>489.842</v>
      </c>
      <c r="CN237" s="190"/>
      <c r="CO237" s="190"/>
      <c r="CP237" s="190"/>
      <c r="CQ237" s="190"/>
      <c r="CR237" s="190"/>
      <c r="CS237" s="190"/>
      <c r="CT237" s="190"/>
      <c r="CU237" s="190"/>
      <c r="CV237" s="190"/>
      <c r="CW237" s="190"/>
      <c r="CX237" s="190"/>
      <c r="CY237" s="190"/>
      <c r="CZ237" s="190"/>
      <c r="DA237" s="190"/>
      <c r="DB237" s="190"/>
      <c r="DC237" s="190"/>
      <c r="DD237" s="190"/>
      <c r="DE237" s="190"/>
      <c r="DF237" s="190"/>
      <c r="DG237" s="190"/>
      <c r="DH237" s="190"/>
      <c r="DI237" s="189">
        <f>CM237-BV237</f>
        <v>-10.158000000000015</v>
      </c>
      <c r="DJ237" s="189"/>
      <c r="DK237" s="189"/>
      <c r="DL237" s="189"/>
      <c r="DM237" s="189"/>
      <c r="DN237" s="189"/>
      <c r="DO237" s="189"/>
      <c r="DP237" s="189"/>
      <c r="DQ237" s="189"/>
      <c r="DR237" s="189"/>
      <c r="DS237" s="189"/>
      <c r="DT237" s="189"/>
      <c r="DU237" s="189"/>
      <c r="DV237" s="189"/>
      <c r="DW237" s="189"/>
      <c r="DX237" s="189"/>
      <c r="DY237" s="189"/>
      <c r="DZ237" s="189"/>
      <c r="EA237" s="189"/>
      <c r="EB237" s="189"/>
      <c r="EC237" s="189"/>
      <c r="ED237" s="189"/>
      <c r="EE237" s="189"/>
      <c r="EF237" s="190"/>
      <c r="EG237" s="22"/>
      <c r="EH237" s="22"/>
      <c r="EI237" s="22"/>
      <c r="EJ237" s="57"/>
      <c r="EK237"/>
    </row>
    <row r="238" spans="1:140" s="14" customFormat="1" ht="11.25" customHeight="1">
      <c r="A238" s="53" t="s">
        <v>103</v>
      </c>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I238" s="60"/>
      <c r="EJ238" s="62"/>
    </row>
    <row r="239" spans="1:141" ht="11.25" customHeight="1">
      <c r="A239" s="201" t="s">
        <v>143</v>
      </c>
      <c r="B239" s="201"/>
      <c r="C239" s="201"/>
      <c r="D239" s="201"/>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201"/>
      <c r="AX239" s="201"/>
      <c r="AY239" s="201"/>
      <c r="AZ239" s="201"/>
      <c r="BA239" s="201"/>
      <c r="BB239" s="201"/>
      <c r="BC239" s="201"/>
      <c r="BD239" s="201"/>
      <c r="BE239" s="201"/>
      <c r="BF239" s="201"/>
      <c r="BG239" s="201"/>
      <c r="BH239" s="201"/>
      <c r="BI239" s="201"/>
      <c r="BJ239" s="201"/>
      <c r="BK239" s="201"/>
      <c r="BL239" s="201"/>
      <c r="BM239" s="201"/>
      <c r="BN239" s="201"/>
      <c r="BO239" s="201"/>
      <c r="BP239" s="201"/>
      <c r="BQ239" s="201"/>
      <c r="BR239" s="201"/>
      <c r="BS239" s="201"/>
      <c r="BT239" s="201"/>
      <c r="BU239" s="201"/>
      <c r="BV239" s="201"/>
      <c r="BW239" s="201"/>
      <c r="BX239" s="201"/>
      <c r="BY239" s="201"/>
      <c r="BZ239" s="201"/>
      <c r="CA239" s="201"/>
      <c r="CB239" s="201"/>
      <c r="CC239" s="201"/>
      <c r="CD239" s="201"/>
      <c r="CE239" s="201"/>
      <c r="CF239" s="201"/>
      <c r="CG239" s="201"/>
      <c r="CH239" s="201"/>
      <c r="CI239" s="201"/>
      <c r="CJ239" s="201"/>
      <c r="CK239" s="201"/>
      <c r="CL239" s="201"/>
      <c r="CM239" s="201"/>
      <c r="CN239" s="201"/>
      <c r="CO239" s="201"/>
      <c r="CP239" s="201"/>
      <c r="CQ239" s="201"/>
      <c r="CR239" s="201"/>
      <c r="CS239" s="201"/>
      <c r="CT239" s="201"/>
      <c r="CU239" s="201"/>
      <c r="CV239" s="201"/>
      <c r="CW239" s="201"/>
      <c r="CX239" s="201"/>
      <c r="CY239" s="201"/>
      <c r="CZ239" s="201"/>
      <c r="DA239" s="201"/>
      <c r="DB239" s="201"/>
      <c r="DC239" s="201"/>
      <c r="DD239" s="201"/>
      <c r="DE239" s="201"/>
      <c r="DF239" s="201"/>
      <c r="DG239" s="201"/>
      <c r="DH239" s="201"/>
      <c r="DI239" s="201"/>
      <c r="DJ239" s="201"/>
      <c r="DK239" s="201"/>
      <c r="DL239" s="201"/>
      <c r="DM239" s="201"/>
      <c r="DN239" s="201"/>
      <c r="DO239" s="201"/>
      <c r="DP239" s="201"/>
      <c r="DQ239" s="201"/>
      <c r="DR239" s="201"/>
      <c r="DS239" s="201"/>
      <c r="DT239" s="201"/>
      <c r="DU239" s="201"/>
      <c r="DV239" s="201"/>
      <c r="DW239" s="201"/>
      <c r="DX239" s="201"/>
      <c r="DY239" s="201"/>
      <c r="DZ239" s="201"/>
      <c r="EA239" s="201"/>
      <c r="EB239" s="201"/>
      <c r="EC239" s="201"/>
      <c r="ED239" s="201"/>
      <c r="EE239" s="201"/>
      <c r="EF239"/>
      <c r="EG239"/>
      <c r="EH239"/>
      <c r="EI239" s="56"/>
      <c r="EJ239" s="57"/>
      <c r="EK239"/>
    </row>
    <row r="240" spans="1:141" ht="12" customHeight="1">
      <c r="A240" s="196" t="s">
        <v>51</v>
      </c>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c r="AF240" s="196"/>
      <c r="AG240" s="196"/>
      <c r="AH240" s="196"/>
      <c r="AI240" s="196"/>
      <c r="AJ240" s="196"/>
      <c r="AK240" s="196"/>
      <c r="AL240" s="196"/>
      <c r="AM240" s="196"/>
      <c r="AN240" s="196"/>
      <c r="AO240" s="196"/>
      <c r="AP240" s="196"/>
      <c r="AQ240" s="196"/>
      <c r="AR240" s="196"/>
      <c r="AS240" s="196"/>
      <c r="AT240" s="196"/>
      <c r="AU240" s="196"/>
      <c r="AV240" s="196"/>
      <c r="AW240" s="196"/>
      <c r="AX240" s="196"/>
      <c r="AY240" s="196"/>
      <c r="AZ240" s="196"/>
      <c r="BA240" s="196"/>
      <c r="BB240" s="196"/>
      <c r="BC240" s="196"/>
      <c r="BD240" s="196"/>
      <c r="BE240" s="196"/>
      <c r="BF240" s="196"/>
      <c r="BG240" s="196"/>
      <c r="BH240" s="196"/>
      <c r="BI240" s="196"/>
      <c r="BJ240" s="196"/>
      <c r="BK240" s="196"/>
      <c r="BL240" s="196"/>
      <c r="BM240" s="196"/>
      <c r="BN240" s="196"/>
      <c r="BO240" s="196"/>
      <c r="BP240" s="196"/>
      <c r="BQ240" s="196"/>
      <c r="BR240" s="196"/>
      <c r="BS240" s="196"/>
      <c r="BT240" s="196"/>
      <c r="BU240" s="196"/>
      <c r="BV240" s="196"/>
      <c r="BW240" s="196"/>
      <c r="BX240" s="196"/>
      <c r="BY240" s="196"/>
      <c r="BZ240" s="196"/>
      <c r="CA240" s="196"/>
      <c r="CB240" s="196"/>
      <c r="CC240" s="196"/>
      <c r="CD240" s="196"/>
      <c r="CE240" s="196"/>
      <c r="CF240" s="196"/>
      <c r="CG240" s="196"/>
      <c r="CH240" s="196"/>
      <c r="CI240" s="196"/>
      <c r="CJ240" s="196"/>
      <c r="CK240" s="196"/>
      <c r="CL240" s="196"/>
      <c r="CM240" s="196"/>
      <c r="CN240" s="196"/>
      <c r="CO240" s="196"/>
      <c r="CP240" s="196"/>
      <c r="CQ240" s="196"/>
      <c r="CR240" s="196"/>
      <c r="CS240" s="196"/>
      <c r="CT240" s="196"/>
      <c r="CU240" s="196"/>
      <c r="CV240" s="196"/>
      <c r="CW240" s="196"/>
      <c r="CX240" s="196"/>
      <c r="CY240" s="196"/>
      <c r="CZ240" s="196"/>
      <c r="DA240" s="196"/>
      <c r="DB240" s="196"/>
      <c r="DC240" s="196"/>
      <c r="DD240" s="196"/>
      <c r="DE240" s="196"/>
      <c r="DF240" s="196"/>
      <c r="DG240" s="196"/>
      <c r="DH240" s="196"/>
      <c r="DI240" s="196"/>
      <c r="DJ240" s="196"/>
      <c r="DK240" s="196"/>
      <c r="DL240" s="196"/>
      <c r="DM240" s="196"/>
      <c r="DN240" s="196"/>
      <c r="DO240" s="196"/>
      <c r="DP240" s="196"/>
      <c r="DQ240" s="196"/>
      <c r="DR240" s="196"/>
      <c r="DS240" s="196"/>
      <c r="DT240" s="196"/>
      <c r="DU240" s="196"/>
      <c r="DV240" s="196"/>
      <c r="DW240" s="196"/>
      <c r="DX240" s="196"/>
      <c r="DY240" s="196"/>
      <c r="DZ240" s="196"/>
      <c r="EA240" s="196"/>
      <c r="EB240" s="196"/>
      <c r="EC240" s="196"/>
      <c r="ED240" s="196"/>
      <c r="EE240" s="196"/>
      <c r="EF240"/>
      <c r="EG240"/>
      <c r="EH240"/>
      <c r="EI240" s="56"/>
      <c r="EJ240" s="57"/>
      <c r="EK240"/>
    </row>
    <row r="241" spans="1:141" ht="12" customHeight="1">
      <c r="A241" s="197">
        <v>1</v>
      </c>
      <c r="B241" s="197"/>
      <c r="C241" s="197"/>
      <c r="D241" s="197"/>
      <c r="E241" s="198" t="s">
        <v>48</v>
      </c>
      <c r="F241" s="198"/>
      <c r="G241" s="198"/>
      <c r="H241" s="198"/>
      <c r="I241" s="198"/>
      <c r="J241" s="199" t="s">
        <v>52</v>
      </c>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c r="AZ241" s="200" t="s">
        <v>53</v>
      </c>
      <c r="BA241" s="200"/>
      <c r="BB241" s="200"/>
      <c r="BC241" s="200"/>
      <c r="BD241" s="200"/>
      <c r="BE241" s="200"/>
      <c r="BF241" s="200"/>
      <c r="BG241" s="200" t="s">
        <v>56</v>
      </c>
      <c r="BH241" s="200"/>
      <c r="BI241" s="200"/>
      <c r="BJ241" s="200"/>
      <c r="BK241" s="200"/>
      <c r="BL241" s="200"/>
      <c r="BM241" s="200"/>
      <c r="BN241" s="200"/>
      <c r="BO241" s="200"/>
      <c r="BP241" s="200"/>
      <c r="BQ241" s="200"/>
      <c r="BR241" s="200"/>
      <c r="BS241" s="200"/>
      <c r="BT241" s="200"/>
      <c r="BU241" s="200"/>
      <c r="BV241" s="190">
        <v>50</v>
      </c>
      <c r="BW241" s="190"/>
      <c r="BX241" s="190"/>
      <c r="BY241" s="190"/>
      <c r="BZ241" s="190"/>
      <c r="CA241" s="190"/>
      <c r="CB241" s="190"/>
      <c r="CC241" s="190"/>
      <c r="CD241" s="190"/>
      <c r="CE241" s="190"/>
      <c r="CF241" s="190"/>
      <c r="CG241" s="190"/>
      <c r="CH241" s="190"/>
      <c r="CI241" s="190"/>
      <c r="CJ241" s="190"/>
      <c r="CK241" s="190"/>
      <c r="CL241" s="190"/>
      <c r="CM241" s="190">
        <v>50</v>
      </c>
      <c r="CN241" s="190"/>
      <c r="CO241" s="190"/>
      <c r="CP241" s="190"/>
      <c r="CQ241" s="190"/>
      <c r="CR241" s="190"/>
      <c r="CS241" s="190"/>
      <c r="CT241" s="190"/>
      <c r="CU241" s="190"/>
      <c r="CV241" s="190"/>
      <c r="CW241" s="190"/>
      <c r="CX241" s="190"/>
      <c r="CY241" s="190"/>
      <c r="CZ241" s="190"/>
      <c r="DA241" s="190"/>
      <c r="DB241" s="190"/>
      <c r="DC241" s="190"/>
      <c r="DD241" s="190"/>
      <c r="DE241" s="190"/>
      <c r="DF241" s="190"/>
      <c r="DG241" s="190"/>
      <c r="DH241" s="190"/>
      <c r="DI241" s="194"/>
      <c r="DJ241" s="194"/>
      <c r="DK241" s="194"/>
      <c r="DL241" s="194"/>
      <c r="DM241" s="194"/>
      <c r="DN241" s="194"/>
      <c r="DO241" s="194"/>
      <c r="DP241" s="194"/>
      <c r="DQ241" s="194"/>
      <c r="DR241" s="194"/>
      <c r="DS241" s="194"/>
      <c r="DT241" s="194"/>
      <c r="DU241" s="194"/>
      <c r="DV241" s="194"/>
      <c r="DW241" s="194"/>
      <c r="DX241" s="194"/>
      <c r="DY241" s="194"/>
      <c r="DZ241" s="194"/>
      <c r="EA241" s="194"/>
      <c r="EB241" s="194"/>
      <c r="EC241" s="194"/>
      <c r="ED241" s="194"/>
      <c r="EE241" s="194"/>
      <c r="EF241" s="195"/>
      <c r="EG241" s="33"/>
      <c r="EH241" s="33"/>
      <c r="EI241" s="33"/>
      <c r="EJ241" s="57"/>
      <c r="EK241"/>
    </row>
    <row r="242" spans="1:141" ht="12" customHeight="1">
      <c r="A242" s="196" t="s">
        <v>54</v>
      </c>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6"/>
      <c r="AI242" s="196"/>
      <c r="AJ242" s="196"/>
      <c r="AK242" s="196"/>
      <c r="AL242" s="196"/>
      <c r="AM242" s="196"/>
      <c r="AN242" s="196"/>
      <c r="AO242" s="196"/>
      <c r="AP242" s="196"/>
      <c r="AQ242" s="196"/>
      <c r="AR242" s="196"/>
      <c r="AS242" s="196"/>
      <c r="AT242" s="196"/>
      <c r="AU242" s="196"/>
      <c r="AV242" s="196"/>
      <c r="AW242" s="196"/>
      <c r="AX242" s="196"/>
      <c r="AY242" s="196"/>
      <c r="AZ242" s="196"/>
      <c r="BA242" s="196"/>
      <c r="BB242" s="196"/>
      <c r="BC242" s="196"/>
      <c r="BD242" s="196"/>
      <c r="BE242" s="196"/>
      <c r="BF242" s="196"/>
      <c r="BG242" s="196"/>
      <c r="BH242" s="196"/>
      <c r="BI242" s="196"/>
      <c r="BJ242" s="196"/>
      <c r="BK242" s="196"/>
      <c r="BL242" s="196"/>
      <c r="BM242" s="196"/>
      <c r="BN242" s="196"/>
      <c r="BO242" s="196"/>
      <c r="BP242" s="196"/>
      <c r="BQ242" s="196"/>
      <c r="BR242" s="196"/>
      <c r="BS242" s="196"/>
      <c r="BT242" s="196"/>
      <c r="BU242" s="196"/>
      <c r="BV242" s="196"/>
      <c r="BW242" s="196"/>
      <c r="BX242" s="196"/>
      <c r="BY242" s="196"/>
      <c r="BZ242" s="196"/>
      <c r="CA242" s="196"/>
      <c r="CB242" s="196"/>
      <c r="CC242" s="196"/>
      <c r="CD242" s="196"/>
      <c r="CE242" s="196"/>
      <c r="CF242" s="196"/>
      <c r="CG242" s="196"/>
      <c r="CH242" s="196"/>
      <c r="CI242" s="196"/>
      <c r="CJ242" s="196"/>
      <c r="CK242" s="196"/>
      <c r="CL242" s="196"/>
      <c r="CM242" s="196"/>
      <c r="CN242" s="196"/>
      <c r="CO242" s="196"/>
      <c r="CP242" s="196"/>
      <c r="CQ242" s="196"/>
      <c r="CR242" s="196"/>
      <c r="CS242" s="196"/>
      <c r="CT242" s="196"/>
      <c r="CU242" s="196"/>
      <c r="CV242" s="196"/>
      <c r="CW242" s="196"/>
      <c r="CX242" s="196"/>
      <c r="CY242" s="196"/>
      <c r="CZ242" s="196"/>
      <c r="DA242" s="196"/>
      <c r="DB242" s="196"/>
      <c r="DC242" s="196"/>
      <c r="DD242" s="196"/>
      <c r="DE242" s="196"/>
      <c r="DF242" s="196"/>
      <c r="DG242" s="196"/>
      <c r="DH242" s="196"/>
      <c r="DI242" s="196"/>
      <c r="DJ242" s="196"/>
      <c r="DK242" s="196"/>
      <c r="DL242" s="196"/>
      <c r="DM242" s="196"/>
      <c r="DN242" s="196"/>
      <c r="DO242" s="196"/>
      <c r="DP242" s="196"/>
      <c r="DQ242" s="196"/>
      <c r="DR242" s="196"/>
      <c r="DS242" s="196"/>
      <c r="DT242" s="196"/>
      <c r="DU242" s="196"/>
      <c r="DV242" s="196"/>
      <c r="DW242" s="196"/>
      <c r="DX242" s="196"/>
      <c r="DY242" s="196"/>
      <c r="DZ242" s="196"/>
      <c r="EA242" s="196"/>
      <c r="EB242" s="196"/>
      <c r="EC242" s="196"/>
      <c r="ED242" s="196"/>
      <c r="EE242" s="196"/>
      <c r="EF242"/>
      <c r="EG242"/>
      <c r="EH242"/>
      <c r="EI242" s="56"/>
      <c r="EJ242" s="57"/>
      <c r="EK242"/>
    </row>
    <row r="243" spans="1:141" ht="12" customHeight="1">
      <c r="A243" s="197">
        <v>1</v>
      </c>
      <c r="B243" s="197"/>
      <c r="C243" s="197"/>
      <c r="D243" s="197"/>
      <c r="E243" s="198" t="s">
        <v>48</v>
      </c>
      <c r="F243" s="198"/>
      <c r="G243" s="198"/>
      <c r="H243" s="198"/>
      <c r="I243" s="198"/>
      <c r="J243" s="200" t="s">
        <v>69</v>
      </c>
      <c r="K243" s="200"/>
      <c r="L243" s="200"/>
      <c r="M243" s="200"/>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c r="AZ243" s="200" t="s">
        <v>55</v>
      </c>
      <c r="BA243" s="200"/>
      <c r="BB243" s="200"/>
      <c r="BC243" s="200"/>
      <c r="BD243" s="200"/>
      <c r="BE243" s="200"/>
      <c r="BF243" s="200"/>
      <c r="BG243" s="200" t="s">
        <v>56</v>
      </c>
      <c r="BH243" s="200"/>
      <c r="BI243" s="200"/>
      <c r="BJ243" s="200"/>
      <c r="BK243" s="200"/>
      <c r="BL243" s="200"/>
      <c r="BM243" s="200"/>
      <c r="BN243" s="200"/>
      <c r="BO243" s="200"/>
      <c r="BP243" s="200"/>
      <c r="BQ243" s="200"/>
      <c r="BR243" s="200"/>
      <c r="BS243" s="200"/>
      <c r="BT243" s="200"/>
      <c r="BU243" s="200"/>
      <c r="BV243" s="190">
        <v>10000</v>
      </c>
      <c r="BW243" s="190"/>
      <c r="BX243" s="190"/>
      <c r="BY243" s="190"/>
      <c r="BZ243" s="190"/>
      <c r="CA243" s="190"/>
      <c r="CB243" s="190"/>
      <c r="CC243" s="190"/>
      <c r="CD243" s="190"/>
      <c r="CE243" s="190"/>
      <c r="CF243" s="190"/>
      <c r="CG243" s="190"/>
      <c r="CH243" s="190"/>
      <c r="CI243" s="190"/>
      <c r="CJ243" s="190"/>
      <c r="CK243" s="190"/>
      <c r="CL243" s="190"/>
      <c r="CM243" s="190">
        <v>9996.78</v>
      </c>
      <c r="CN243" s="190"/>
      <c r="CO243" s="190"/>
      <c r="CP243" s="190"/>
      <c r="CQ243" s="190"/>
      <c r="CR243" s="190"/>
      <c r="CS243" s="190"/>
      <c r="CT243" s="190"/>
      <c r="CU243" s="190"/>
      <c r="CV243" s="190"/>
      <c r="CW243" s="190"/>
      <c r="CX243" s="190"/>
      <c r="CY243" s="190"/>
      <c r="CZ243" s="190"/>
      <c r="DA243" s="190"/>
      <c r="DB243" s="190"/>
      <c r="DC243" s="190"/>
      <c r="DD243" s="190"/>
      <c r="DE243" s="190"/>
      <c r="DF243" s="190"/>
      <c r="DG243" s="190"/>
      <c r="DH243" s="190"/>
      <c r="DI243" s="189">
        <f>CM243-BV243</f>
        <v>-3.219999999999345</v>
      </c>
      <c r="DJ243" s="194"/>
      <c r="DK243" s="194"/>
      <c r="DL243" s="194"/>
      <c r="DM243" s="194"/>
      <c r="DN243" s="194"/>
      <c r="DO243" s="194"/>
      <c r="DP243" s="194"/>
      <c r="DQ243" s="194"/>
      <c r="DR243" s="194"/>
      <c r="DS243" s="194"/>
      <c r="DT243" s="194"/>
      <c r="DU243" s="194"/>
      <c r="DV243" s="194"/>
      <c r="DW243" s="194"/>
      <c r="DX243" s="194"/>
      <c r="DY243" s="194"/>
      <c r="DZ243" s="194"/>
      <c r="EA243" s="194"/>
      <c r="EB243" s="194"/>
      <c r="EC243" s="194"/>
      <c r="ED243" s="194"/>
      <c r="EE243" s="194"/>
      <c r="EF243" s="195"/>
      <c r="EG243" s="33"/>
      <c r="EH243" s="33"/>
      <c r="EI243" s="33"/>
      <c r="EJ243" s="57"/>
      <c r="EK243"/>
    </row>
    <row r="244" spans="1:141" ht="12" customHeight="1">
      <c r="A244" s="286" t="s">
        <v>103</v>
      </c>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c r="BW244" s="196"/>
      <c r="BX244" s="196"/>
      <c r="BY244" s="196"/>
      <c r="BZ244" s="196"/>
      <c r="CA244" s="196"/>
      <c r="CB244" s="196"/>
      <c r="CC244" s="196"/>
      <c r="CD244" s="196"/>
      <c r="CE244" s="196"/>
      <c r="CF244" s="196"/>
      <c r="CG244" s="196"/>
      <c r="CH244" s="196"/>
      <c r="CI244" s="196"/>
      <c r="CJ244" s="196"/>
      <c r="CK244" s="196"/>
      <c r="CL244" s="196"/>
      <c r="CM244" s="196"/>
      <c r="CN244" s="196"/>
      <c r="CO244" s="196"/>
      <c r="CP244" s="196"/>
      <c r="CQ244" s="196"/>
      <c r="CR244" s="196"/>
      <c r="CS244" s="196"/>
      <c r="CT244" s="196"/>
      <c r="CU244" s="196"/>
      <c r="CV244" s="196"/>
      <c r="CW244" s="196"/>
      <c r="CX244" s="196"/>
      <c r="CY244" s="196"/>
      <c r="CZ244" s="196"/>
      <c r="DA244" s="196"/>
      <c r="DB244" s="196"/>
      <c r="DC244" s="196"/>
      <c r="DD244" s="196"/>
      <c r="DE244" s="196"/>
      <c r="DF244" s="196"/>
      <c r="DG244" s="196"/>
      <c r="DH244" s="196"/>
      <c r="DI244" s="196"/>
      <c r="DJ244" s="196"/>
      <c r="DK244" s="196"/>
      <c r="DL244" s="196"/>
      <c r="DM244" s="196"/>
      <c r="DN244" s="196"/>
      <c r="DO244" s="196"/>
      <c r="DP244" s="196"/>
      <c r="DQ244" s="196"/>
      <c r="DR244" s="196"/>
      <c r="DS244" s="196"/>
      <c r="DT244" s="23"/>
      <c r="DU244" s="23"/>
      <c r="DV244" s="23"/>
      <c r="DW244" s="23"/>
      <c r="DX244" s="23"/>
      <c r="DY244" s="23"/>
      <c r="DZ244" s="23"/>
      <c r="EA244" s="23"/>
      <c r="EB244" s="23"/>
      <c r="EC244" s="23"/>
      <c r="ED244" s="23"/>
      <c r="EE244" s="23"/>
      <c r="EF244" s="33"/>
      <c r="EG244" s="33"/>
      <c r="EH244" s="33"/>
      <c r="EI244" s="33"/>
      <c r="EJ244" s="57"/>
      <c r="EK244"/>
    </row>
    <row r="245" spans="1:141" ht="22.5" customHeight="1">
      <c r="A245" s="287" t="s">
        <v>149</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c r="BW245" s="196"/>
      <c r="BX245" s="196"/>
      <c r="BY245" s="196"/>
      <c r="BZ245" s="196"/>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s="196"/>
      <c r="DS245" s="196"/>
      <c r="DT245" s="196"/>
      <c r="DU245" s="23"/>
      <c r="DV245" s="23"/>
      <c r="DW245" s="23"/>
      <c r="DX245" s="23"/>
      <c r="DY245" s="23"/>
      <c r="DZ245" s="23"/>
      <c r="EA245" s="23"/>
      <c r="EB245" s="23"/>
      <c r="EC245" s="23"/>
      <c r="ED245" s="23"/>
      <c r="EE245" s="23"/>
      <c r="EF245" s="33"/>
      <c r="EG245" s="33"/>
      <c r="EH245" s="33"/>
      <c r="EI245" s="33"/>
      <c r="EJ245" s="57"/>
      <c r="EK245"/>
    </row>
    <row r="246" spans="1:141" ht="12" customHeight="1">
      <c r="A246" s="286" t="s">
        <v>110</v>
      </c>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23"/>
      <c r="DV246" s="23"/>
      <c r="DW246" s="23"/>
      <c r="DX246" s="23"/>
      <c r="DY246" s="23"/>
      <c r="DZ246" s="23"/>
      <c r="EA246" s="23"/>
      <c r="EB246" s="23"/>
      <c r="EC246" s="23"/>
      <c r="ED246" s="23"/>
      <c r="EE246" s="23"/>
      <c r="EF246" s="33"/>
      <c r="EG246" s="33"/>
      <c r="EH246" s="33"/>
      <c r="EI246" s="33"/>
      <c r="EJ246" s="57"/>
      <c r="EK246"/>
    </row>
    <row r="247" spans="1:141" ht="12" customHeight="1">
      <c r="A247" s="197">
        <v>1</v>
      </c>
      <c r="B247" s="197"/>
      <c r="C247" s="197"/>
      <c r="D247" s="197"/>
      <c r="E247" s="198">
        <v>1513400</v>
      </c>
      <c r="F247" s="198"/>
      <c r="G247" s="198"/>
      <c r="H247" s="198"/>
      <c r="I247" s="198"/>
      <c r="J247" s="199" t="s">
        <v>117</v>
      </c>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199" t="s">
        <v>112</v>
      </c>
      <c r="BA247" s="200"/>
      <c r="BB247" s="200"/>
      <c r="BC247" s="200"/>
      <c r="BD247" s="200"/>
      <c r="BE247" s="200"/>
      <c r="BF247" s="200"/>
      <c r="BG247" s="199" t="s">
        <v>56</v>
      </c>
      <c r="BH247" s="200"/>
      <c r="BI247" s="200"/>
      <c r="BJ247" s="200"/>
      <c r="BK247" s="200"/>
      <c r="BL247" s="200"/>
      <c r="BM247" s="200"/>
      <c r="BN247" s="200"/>
      <c r="BO247" s="200"/>
      <c r="BP247" s="200"/>
      <c r="BQ247" s="200"/>
      <c r="BR247" s="200"/>
      <c r="BS247" s="200"/>
      <c r="BT247" s="200"/>
      <c r="BU247" s="200"/>
      <c r="BV247" s="190">
        <v>100</v>
      </c>
      <c r="BW247" s="190"/>
      <c r="BX247" s="190"/>
      <c r="BY247" s="190"/>
      <c r="BZ247" s="190"/>
      <c r="CA247" s="190"/>
      <c r="CB247" s="190"/>
      <c r="CC247" s="190"/>
      <c r="CD247" s="190"/>
      <c r="CE247" s="190"/>
      <c r="CF247" s="190"/>
      <c r="CG247" s="190"/>
      <c r="CH247" s="190"/>
      <c r="CI247" s="190"/>
      <c r="CJ247" s="190"/>
      <c r="CK247" s="190"/>
      <c r="CL247" s="190"/>
      <c r="CM247" s="190">
        <v>100</v>
      </c>
      <c r="CN247" s="190"/>
      <c r="CO247" s="190"/>
      <c r="CP247" s="190"/>
      <c r="CQ247" s="190"/>
      <c r="CR247" s="190"/>
      <c r="CS247" s="190"/>
      <c r="CT247" s="190"/>
      <c r="CU247" s="190"/>
      <c r="CV247" s="190"/>
      <c r="CW247" s="190"/>
      <c r="CX247" s="190"/>
      <c r="CY247" s="190"/>
      <c r="CZ247" s="190"/>
      <c r="DA247" s="190"/>
      <c r="DB247" s="190"/>
      <c r="DC247" s="190"/>
      <c r="DD247" s="190"/>
      <c r="DE247" s="190"/>
      <c r="DF247" s="190"/>
      <c r="DG247" s="190"/>
      <c r="DH247" s="190"/>
      <c r="DI247" s="194"/>
      <c r="DJ247" s="194"/>
      <c r="DK247" s="194"/>
      <c r="DL247" s="194"/>
      <c r="DM247" s="194"/>
      <c r="DN247" s="194"/>
      <c r="DO247" s="194"/>
      <c r="DP247" s="194"/>
      <c r="DQ247" s="194"/>
      <c r="DR247" s="194"/>
      <c r="DS247" s="194"/>
      <c r="DT247" s="194"/>
      <c r="DU247" s="23"/>
      <c r="DV247" s="23"/>
      <c r="DW247" s="23"/>
      <c r="DX247" s="23"/>
      <c r="DY247" s="23"/>
      <c r="DZ247" s="23"/>
      <c r="EA247" s="23"/>
      <c r="EB247" s="23"/>
      <c r="EC247" s="23"/>
      <c r="ED247" s="23"/>
      <c r="EE247" s="23"/>
      <c r="EF247" s="33"/>
      <c r="EG247" s="33"/>
      <c r="EH247" s="33"/>
      <c r="EI247" s="33"/>
      <c r="EJ247" s="57"/>
      <c r="EK247"/>
    </row>
    <row r="248" spans="1:141" ht="12" customHeight="1" hidden="1">
      <c r="A248" s="286" t="s">
        <v>103</v>
      </c>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c r="BS248" s="196"/>
      <c r="BT248" s="196"/>
      <c r="BU248" s="196"/>
      <c r="BV248" s="196"/>
      <c r="BW248" s="196"/>
      <c r="BX248" s="196"/>
      <c r="BY248" s="196"/>
      <c r="BZ248" s="196"/>
      <c r="CA248" s="196"/>
      <c r="CB248" s="196"/>
      <c r="CC248" s="196"/>
      <c r="CD248" s="196"/>
      <c r="CE248" s="196"/>
      <c r="CF248" s="196"/>
      <c r="CG248" s="196"/>
      <c r="CH248" s="196"/>
      <c r="CI248" s="196"/>
      <c r="CJ248" s="196"/>
      <c r="CK248" s="196"/>
      <c r="CL248" s="196"/>
      <c r="CM248" s="196"/>
      <c r="CN248" s="196"/>
      <c r="CO248" s="196"/>
      <c r="CP248" s="196"/>
      <c r="CQ248" s="196"/>
      <c r="CR248" s="196"/>
      <c r="CS248" s="196"/>
      <c r="CT248" s="196"/>
      <c r="CU248" s="196"/>
      <c r="CV248" s="196"/>
      <c r="CW248" s="196"/>
      <c r="CX248" s="196"/>
      <c r="CY248" s="196"/>
      <c r="CZ248" s="196"/>
      <c r="DA248" s="196"/>
      <c r="DB248" s="196"/>
      <c r="DC248" s="196"/>
      <c r="DD248" s="196"/>
      <c r="DE248" s="196"/>
      <c r="DF248" s="196"/>
      <c r="DG248" s="196"/>
      <c r="DH248" s="196"/>
      <c r="DI248" s="196"/>
      <c r="DJ248" s="196"/>
      <c r="DK248" s="196"/>
      <c r="DL248" s="196"/>
      <c r="DM248" s="196"/>
      <c r="DN248" s="196"/>
      <c r="DO248" s="196"/>
      <c r="DP248" s="196"/>
      <c r="DQ248" s="196"/>
      <c r="DR248" s="196"/>
      <c r="DS248" s="196"/>
      <c r="DT248" s="52"/>
      <c r="DU248" s="23"/>
      <c r="DV248" s="23"/>
      <c r="DW248" s="23"/>
      <c r="DX248" s="23"/>
      <c r="DY248" s="23"/>
      <c r="DZ248" s="23"/>
      <c r="EA248" s="23"/>
      <c r="EB248" s="23"/>
      <c r="EC248" s="23"/>
      <c r="ED248" s="23"/>
      <c r="EE248" s="23"/>
      <c r="EF248" s="33"/>
      <c r="EG248" s="33"/>
      <c r="EH248" s="33"/>
      <c r="EI248" s="33"/>
      <c r="EJ248" s="57"/>
      <c r="EK248"/>
    </row>
    <row r="249" spans="1:141" ht="12" customHeight="1" hidden="1">
      <c r="A249" s="286"/>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196"/>
      <c r="AY249" s="196"/>
      <c r="AZ249" s="196"/>
      <c r="BA249" s="196"/>
      <c r="BB249" s="196"/>
      <c r="BC249" s="196"/>
      <c r="BD249" s="196"/>
      <c r="BE249" s="196"/>
      <c r="BF249" s="196"/>
      <c r="BG249" s="196"/>
      <c r="BH249" s="196"/>
      <c r="BI249" s="196"/>
      <c r="BJ249" s="196"/>
      <c r="BK249" s="196"/>
      <c r="BL249" s="196"/>
      <c r="BM249" s="196"/>
      <c r="BN249" s="196"/>
      <c r="BO249" s="196"/>
      <c r="BP249" s="196"/>
      <c r="BQ249" s="196"/>
      <c r="BR249" s="196"/>
      <c r="BS249" s="196"/>
      <c r="BT249" s="196"/>
      <c r="BU249" s="196"/>
      <c r="BV249" s="196"/>
      <c r="BW249" s="196"/>
      <c r="BX249" s="196"/>
      <c r="BY249" s="196"/>
      <c r="BZ249" s="196"/>
      <c r="CA249" s="196"/>
      <c r="CB249" s="196"/>
      <c r="CC249" s="196"/>
      <c r="CD249" s="196"/>
      <c r="CE249" s="196"/>
      <c r="CF249" s="196"/>
      <c r="CG249" s="196"/>
      <c r="CH249" s="196"/>
      <c r="CI249" s="196"/>
      <c r="CJ249" s="196"/>
      <c r="CK249" s="196"/>
      <c r="CL249" s="196"/>
      <c r="CM249" s="196"/>
      <c r="CN249" s="196"/>
      <c r="CO249" s="196"/>
      <c r="CP249" s="196"/>
      <c r="CQ249" s="196"/>
      <c r="CR249" s="196"/>
      <c r="CS249" s="196"/>
      <c r="CT249" s="196"/>
      <c r="CU249" s="196"/>
      <c r="CV249" s="196"/>
      <c r="CW249" s="196"/>
      <c r="CX249" s="196"/>
      <c r="CY249" s="196"/>
      <c r="CZ249" s="196"/>
      <c r="DA249" s="196"/>
      <c r="DB249" s="196"/>
      <c r="DC249" s="196"/>
      <c r="DD249" s="196"/>
      <c r="DE249" s="196"/>
      <c r="DF249" s="196"/>
      <c r="DG249" s="196"/>
      <c r="DH249" s="196"/>
      <c r="DI249" s="196"/>
      <c r="DJ249" s="196"/>
      <c r="DK249" s="196"/>
      <c r="DL249" s="196"/>
      <c r="DM249" s="196"/>
      <c r="DN249" s="196"/>
      <c r="DO249" s="196"/>
      <c r="DP249" s="196"/>
      <c r="DQ249" s="196"/>
      <c r="DR249" s="196"/>
      <c r="DS249" s="196"/>
      <c r="DT249" s="196"/>
      <c r="DU249" s="23"/>
      <c r="DV249" s="23"/>
      <c r="DW249" s="23"/>
      <c r="DX249" s="23"/>
      <c r="DY249" s="23"/>
      <c r="DZ249" s="23"/>
      <c r="EA249" s="23"/>
      <c r="EB249" s="23"/>
      <c r="EC249" s="23"/>
      <c r="ED249" s="23"/>
      <c r="EE249" s="23"/>
      <c r="EF249" s="23"/>
      <c r="EG249" s="23"/>
      <c r="EH249" s="23"/>
      <c r="EI249" s="33"/>
      <c r="EJ249" s="57"/>
      <c r="EK249"/>
    </row>
    <row r="250" spans="1:141" ht="11.25" customHeight="1">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row>
    <row r="251" spans="1:141" ht="11.25" customHeight="1">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row>
    <row r="252" spans="1:141" ht="11.25" customHeight="1">
      <c r="A252" s="1" t="s">
        <v>74</v>
      </c>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s="179">
        <v>3</v>
      </c>
      <c r="AQ252" s="179"/>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s="1" t="s">
        <v>15</v>
      </c>
      <c r="DU252"/>
      <c r="DV252"/>
      <c r="DW252"/>
      <c r="DX252"/>
      <c r="DY252"/>
      <c r="DZ252"/>
      <c r="EA252"/>
      <c r="EB252"/>
      <c r="EC252"/>
      <c r="ED252"/>
      <c r="EE252"/>
      <c r="EF252"/>
      <c r="EG252"/>
      <c r="EH252"/>
      <c r="EI252"/>
      <c r="EJ252"/>
      <c r="EK252"/>
    </row>
    <row r="253" spans="1:141" ht="21.75" customHeight="1">
      <c r="A253" s="100" t="s">
        <v>75</v>
      </c>
      <c r="B253" s="100"/>
      <c r="C253" s="100"/>
      <c r="D253" s="100"/>
      <c r="E253" s="100" t="s">
        <v>76</v>
      </c>
      <c r="F253" s="100"/>
      <c r="G253" s="100"/>
      <c r="H253" s="100"/>
      <c r="I253" s="100"/>
      <c r="J253" s="100"/>
      <c r="K253" s="100"/>
      <c r="L253" s="100"/>
      <c r="M253" s="100"/>
      <c r="N253" s="100"/>
      <c r="O253" s="100"/>
      <c r="P253" s="100"/>
      <c r="Q253" s="100"/>
      <c r="R253" s="100"/>
      <c r="S253" s="100"/>
      <c r="T253" s="100"/>
      <c r="U253" s="100"/>
      <c r="V253" s="100"/>
      <c r="W253" s="100"/>
      <c r="X253" s="100"/>
      <c r="Y253" s="100"/>
      <c r="Z253" s="176" t="s">
        <v>77</v>
      </c>
      <c r="AA253" s="176"/>
      <c r="AB253" s="176"/>
      <c r="AC253" s="176"/>
      <c r="AD253" s="176"/>
      <c r="AE253" s="176"/>
      <c r="AF253" s="176"/>
      <c r="AG253" s="90" t="s">
        <v>78</v>
      </c>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t="s">
        <v>79</v>
      </c>
      <c r="BK253" s="90"/>
      <c r="BL253" s="90"/>
      <c r="BM253" s="90"/>
      <c r="BN253" s="90"/>
      <c r="BO253" s="90"/>
      <c r="BP253" s="90"/>
      <c r="BQ253" s="90"/>
      <c r="BR253" s="90"/>
      <c r="BS253" s="90"/>
      <c r="BT253" s="90"/>
      <c r="BU253" s="90"/>
      <c r="BV253" s="90"/>
      <c r="BW253" s="90"/>
      <c r="BX253" s="90"/>
      <c r="BY253" s="90"/>
      <c r="BZ253" s="90"/>
      <c r="CA253" s="90"/>
      <c r="CB253" s="90"/>
      <c r="CC253" s="90"/>
      <c r="CD253" s="90" t="s">
        <v>80</v>
      </c>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t="s">
        <v>81</v>
      </c>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c r="EG253"/>
      <c r="EH253"/>
      <c r="EI253" s="56"/>
      <c r="EJ253" s="57"/>
      <c r="EK253"/>
    </row>
    <row r="254" spans="1:141" ht="21.75" customHeight="1">
      <c r="A254" s="101"/>
      <c r="B254" s="102"/>
      <c r="C254" s="102"/>
      <c r="D254" s="103"/>
      <c r="E254" s="101"/>
      <c r="F254" s="102"/>
      <c r="G254" s="102"/>
      <c r="H254" s="102"/>
      <c r="I254" s="102"/>
      <c r="J254" s="102"/>
      <c r="K254" s="102"/>
      <c r="L254" s="102"/>
      <c r="M254" s="102"/>
      <c r="N254" s="102"/>
      <c r="O254" s="102"/>
      <c r="P254" s="102"/>
      <c r="Q254" s="102"/>
      <c r="R254" s="102"/>
      <c r="S254" s="102"/>
      <c r="T254" s="102"/>
      <c r="U254" s="102"/>
      <c r="V254" s="102"/>
      <c r="W254" s="102"/>
      <c r="X254" s="102"/>
      <c r="Y254" s="103"/>
      <c r="Z254" s="177"/>
      <c r="AA254" s="178"/>
      <c r="AB254" s="178"/>
      <c r="AC254" s="178"/>
      <c r="AD254" s="178"/>
      <c r="AE254" s="178"/>
      <c r="AF254" s="178"/>
      <c r="AG254" s="90" t="s">
        <v>19</v>
      </c>
      <c r="AH254" s="90"/>
      <c r="AI254" s="90"/>
      <c r="AJ254" s="90"/>
      <c r="AK254" s="90"/>
      <c r="AL254" s="90"/>
      <c r="AM254" s="90"/>
      <c r="AN254" s="90"/>
      <c r="AO254" s="90"/>
      <c r="AP254" s="90" t="s">
        <v>20</v>
      </c>
      <c r="AQ254" s="90"/>
      <c r="AR254" s="90"/>
      <c r="AS254" s="90"/>
      <c r="AT254" s="90"/>
      <c r="AU254" s="90"/>
      <c r="AV254" s="90"/>
      <c r="AW254" s="90"/>
      <c r="AX254" s="90"/>
      <c r="AY254" s="90" t="s">
        <v>36</v>
      </c>
      <c r="AZ254" s="90"/>
      <c r="BA254" s="90"/>
      <c r="BB254" s="90"/>
      <c r="BC254" s="90"/>
      <c r="BD254" s="90"/>
      <c r="BE254" s="90"/>
      <c r="BF254" s="90"/>
      <c r="BG254" s="90"/>
      <c r="BH254" s="90"/>
      <c r="BI254" s="90"/>
      <c r="BJ254" s="90" t="s">
        <v>19</v>
      </c>
      <c r="BK254" s="90"/>
      <c r="BL254" s="90"/>
      <c r="BM254" s="90"/>
      <c r="BN254" s="90"/>
      <c r="BO254" s="90"/>
      <c r="BP254" s="90"/>
      <c r="BQ254" s="90"/>
      <c r="BR254" s="90"/>
      <c r="BS254" s="90" t="s">
        <v>20</v>
      </c>
      <c r="BT254" s="90"/>
      <c r="BU254" s="90"/>
      <c r="BV254" s="90"/>
      <c r="BW254" s="90" t="s">
        <v>36</v>
      </c>
      <c r="BX254" s="90"/>
      <c r="BY254" s="90"/>
      <c r="BZ254" s="90"/>
      <c r="CA254" s="90"/>
      <c r="CB254" s="90"/>
      <c r="CC254" s="90"/>
      <c r="CD254" s="90" t="s">
        <v>19</v>
      </c>
      <c r="CE254" s="90"/>
      <c r="CF254" s="90"/>
      <c r="CG254" s="90"/>
      <c r="CH254" s="90"/>
      <c r="CI254" s="90"/>
      <c r="CJ254" s="90"/>
      <c r="CK254" s="90" t="s">
        <v>20</v>
      </c>
      <c r="CL254" s="90"/>
      <c r="CM254" s="90"/>
      <c r="CN254" s="90"/>
      <c r="CO254" s="90"/>
      <c r="CP254" s="90"/>
      <c r="CQ254" s="90"/>
      <c r="CR254" s="90"/>
      <c r="CS254" s="90"/>
      <c r="CT254" s="90"/>
      <c r="CU254" s="90"/>
      <c r="CV254" s="90" t="s">
        <v>36</v>
      </c>
      <c r="CW254" s="90"/>
      <c r="CX254" s="90"/>
      <c r="CY254" s="90"/>
      <c r="CZ254" s="90"/>
      <c r="DA254" s="90"/>
      <c r="DB254" s="90"/>
      <c r="DC254" s="90"/>
      <c r="DD254" s="90" t="s">
        <v>19</v>
      </c>
      <c r="DE254" s="90"/>
      <c r="DF254" s="90"/>
      <c r="DG254" s="90"/>
      <c r="DH254" s="90"/>
      <c r="DI254" s="90"/>
      <c r="DJ254" s="90"/>
      <c r="DK254" s="90" t="s">
        <v>20</v>
      </c>
      <c r="DL254" s="90"/>
      <c r="DM254" s="90"/>
      <c r="DN254" s="90"/>
      <c r="DO254" s="90"/>
      <c r="DP254" s="90"/>
      <c r="DQ254" s="90"/>
      <c r="DR254" s="90"/>
      <c r="DS254" s="90"/>
      <c r="DT254" s="90"/>
      <c r="DU254" s="90" t="s">
        <v>36</v>
      </c>
      <c r="DV254" s="90"/>
      <c r="DW254" s="90"/>
      <c r="DX254" s="90"/>
      <c r="DY254" s="90"/>
      <c r="DZ254" s="90"/>
      <c r="EA254" s="90"/>
      <c r="EB254" s="90"/>
      <c r="EC254" s="90"/>
      <c r="ED254" s="90"/>
      <c r="EE254" s="90"/>
      <c r="EF254"/>
      <c r="EG254"/>
      <c r="EH254"/>
      <c r="EI254" s="56"/>
      <c r="EJ254" s="57"/>
      <c r="EK254"/>
    </row>
    <row r="255" spans="1:141" ht="11.25" customHeight="1">
      <c r="A255" s="120">
        <v>1</v>
      </c>
      <c r="B255" s="120"/>
      <c r="C255" s="120"/>
      <c r="D255" s="120"/>
      <c r="E255" s="120">
        <v>2</v>
      </c>
      <c r="F255" s="120"/>
      <c r="G255" s="120"/>
      <c r="H255" s="120"/>
      <c r="I255" s="120"/>
      <c r="J255" s="120"/>
      <c r="K255" s="120"/>
      <c r="L255" s="120"/>
      <c r="M255" s="120"/>
      <c r="N255" s="120"/>
      <c r="O255" s="120"/>
      <c r="P255" s="120"/>
      <c r="Q255" s="120"/>
      <c r="R255" s="120"/>
      <c r="S255" s="120"/>
      <c r="T255" s="120"/>
      <c r="U255" s="120"/>
      <c r="V255" s="120"/>
      <c r="W255" s="120"/>
      <c r="X255" s="120"/>
      <c r="Y255" s="120"/>
      <c r="Z255" s="180">
        <v>3</v>
      </c>
      <c r="AA255" s="180"/>
      <c r="AB255" s="180"/>
      <c r="AC255" s="180"/>
      <c r="AD255" s="180"/>
      <c r="AE255" s="180"/>
      <c r="AF255" s="180"/>
      <c r="AG255" s="92">
        <v>4</v>
      </c>
      <c r="AH255" s="92"/>
      <c r="AI255" s="92"/>
      <c r="AJ255" s="92"/>
      <c r="AK255" s="92"/>
      <c r="AL255" s="92"/>
      <c r="AM255" s="92"/>
      <c r="AN255" s="92"/>
      <c r="AO255" s="92"/>
      <c r="AP255" s="92">
        <v>5</v>
      </c>
      <c r="AQ255" s="92"/>
      <c r="AR255" s="92"/>
      <c r="AS255" s="92"/>
      <c r="AT255" s="92"/>
      <c r="AU255" s="92"/>
      <c r="AV255" s="92"/>
      <c r="AW255" s="92"/>
      <c r="AX255" s="92"/>
      <c r="AY255" s="92">
        <v>6</v>
      </c>
      <c r="AZ255" s="92"/>
      <c r="BA255" s="92"/>
      <c r="BB255" s="92"/>
      <c r="BC255" s="92"/>
      <c r="BD255" s="92"/>
      <c r="BE255" s="92"/>
      <c r="BF255" s="92"/>
      <c r="BG255" s="92"/>
      <c r="BH255" s="92"/>
      <c r="BI255" s="92"/>
      <c r="BJ255" s="92">
        <v>7</v>
      </c>
      <c r="BK255" s="92"/>
      <c r="BL255" s="92"/>
      <c r="BM255" s="92"/>
      <c r="BN255" s="92"/>
      <c r="BO255" s="92"/>
      <c r="BP255" s="92"/>
      <c r="BQ255" s="92"/>
      <c r="BR255" s="92"/>
      <c r="BS255" s="92">
        <v>8</v>
      </c>
      <c r="BT255" s="92"/>
      <c r="BU255" s="92"/>
      <c r="BV255" s="92"/>
      <c r="BW255" s="92">
        <v>9</v>
      </c>
      <c r="BX255" s="92"/>
      <c r="BY255" s="92"/>
      <c r="BZ255" s="92"/>
      <c r="CA255" s="92"/>
      <c r="CB255" s="92"/>
      <c r="CC255" s="92"/>
      <c r="CD255" s="92">
        <v>10</v>
      </c>
      <c r="CE255" s="92"/>
      <c r="CF255" s="92"/>
      <c r="CG255" s="92"/>
      <c r="CH255" s="92"/>
      <c r="CI255" s="92"/>
      <c r="CJ255" s="92"/>
      <c r="CK255" s="92">
        <v>11</v>
      </c>
      <c r="CL255" s="92"/>
      <c r="CM255" s="92"/>
      <c r="CN255" s="92"/>
      <c r="CO255" s="92"/>
      <c r="CP255" s="92"/>
      <c r="CQ255" s="92"/>
      <c r="CR255" s="92"/>
      <c r="CS255" s="92"/>
      <c r="CT255" s="92"/>
      <c r="CU255" s="92"/>
      <c r="CV255" s="92">
        <v>12</v>
      </c>
      <c r="CW255" s="92"/>
      <c r="CX255" s="92"/>
      <c r="CY255" s="92"/>
      <c r="CZ255" s="92"/>
      <c r="DA255" s="92"/>
      <c r="DB255" s="92"/>
      <c r="DC255" s="92"/>
      <c r="DD255" s="92">
        <v>13</v>
      </c>
      <c r="DE255" s="92"/>
      <c r="DF255" s="92"/>
      <c r="DG255" s="92"/>
      <c r="DH255" s="92"/>
      <c r="DI255" s="92"/>
      <c r="DJ255" s="92"/>
      <c r="DK255" s="92">
        <v>14</v>
      </c>
      <c r="DL255" s="92"/>
      <c r="DM255" s="92"/>
      <c r="DN255" s="92"/>
      <c r="DO255" s="92"/>
      <c r="DP255" s="92"/>
      <c r="DQ255" s="92"/>
      <c r="DR255" s="92"/>
      <c r="DS255" s="92"/>
      <c r="DT255" s="92"/>
      <c r="DU255" s="92">
        <v>15</v>
      </c>
      <c r="DV255" s="92"/>
      <c r="DW255" s="92"/>
      <c r="DX255" s="92"/>
      <c r="DY255" s="92"/>
      <c r="DZ255" s="92"/>
      <c r="EA255" s="92"/>
      <c r="EB255" s="92"/>
      <c r="EC255" s="92"/>
      <c r="ED255" s="92"/>
      <c r="EE255" s="92"/>
      <c r="EF255"/>
      <c r="EG255"/>
      <c r="EH255"/>
      <c r="EI255" s="56"/>
      <c r="EJ255" s="57"/>
      <c r="EK255"/>
    </row>
    <row r="256" spans="139:140" ht="9.75">
      <c r="EI256" s="70"/>
      <c r="EJ256" s="71"/>
    </row>
    <row r="257" spans="1:141" ht="32.25" customHeight="1">
      <c r="A257" s="183" t="s">
        <v>82</v>
      </c>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c r="AS257" s="183"/>
      <c r="AT257" s="183"/>
      <c r="AU257" s="183"/>
      <c r="AV257" s="183"/>
      <c r="AW257" s="183"/>
      <c r="AX257" s="183"/>
      <c r="AY257" s="183"/>
      <c r="AZ257" s="183"/>
      <c r="BA257" s="183"/>
      <c r="BB257" s="183"/>
      <c r="BC257" s="183"/>
      <c r="BD257" s="183"/>
      <c r="BE257" s="183"/>
      <c r="BF257" s="183"/>
      <c r="BG257" s="183"/>
      <c r="BH257" s="183"/>
      <c r="BI257" s="183"/>
      <c r="BJ257" s="183"/>
      <c r="BK257" s="183"/>
      <c r="BL257" s="183"/>
      <c r="BM257" s="183"/>
      <c r="BN257" s="183"/>
      <c r="BO257" s="183"/>
      <c r="BP257" s="183"/>
      <c r="BQ257" s="183"/>
      <c r="BR257" s="183"/>
      <c r="BS257" s="183"/>
      <c r="BT257" s="183"/>
      <c r="BU257" s="183"/>
      <c r="BV257" s="183"/>
      <c r="BW257" s="183"/>
      <c r="BX257" s="183"/>
      <c r="BY257" s="183"/>
      <c r="BZ257" s="183"/>
      <c r="CA257" s="183"/>
      <c r="CB257" s="183"/>
      <c r="CC257" s="183"/>
      <c r="CD257" s="183"/>
      <c r="CE257" s="183"/>
      <c r="CF257" s="183"/>
      <c r="CG257" s="183"/>
      <c r="CH257" s="183"/>
      <c r="CI257" s="183"/>
      <c r="CJ257" s="183"/>
      <c r="CK257" s="183"/>
      <c r="CL257" s="183"/>
      <c r="CM257" s="183"/>
      <c r="CN257" s="183"/>
      <c r="CO257" s="183"/>
      <c r="CP257" s="183"/>
      <c r="CQ257" s="183"/>
      <c r="CR257" s="183"/>
      <c r="CS257" s="183"/>
      <c r="CT257" s="183"/>
      <c r="CU257" s="183"/>
      <c r="CV257" s="183"/>
      <c r="CW257" s="183"/>
      <c r="CX257" s="183"/>
      <c r="CY257" s="183"/>
      <c r="CZ257" s="183"/>
      <c r="DA257" s="183"/>
      <c r="DB257" s="183"/>
      <c r="DC257" s="183"/>
      <c r="DD257" s="183"/>
      <c r="DE257" s="183"/>
      <c r="DF257" s="183"/>
      <c r="DG257" s="183"/>
      <c r="DH257" s="183"/>
      <c r="DI257" s="183"/>
      <c r="DJ257" s="183"/>
      <c r="DK257" s="183"/>
      <c r="DL257" s="183"/>
      <c r="DM257" s="183"/>
      <c r="DN257" s="183"/>
      <c r="DO257" s="183"/>
      <c r="DP257" s="183"/>
      <c r="DQ257" s="183"/>
      <c r="DR257" s="183"/>
      <c r="DS257" s="183"/>
      <c r="DT257" s="183"/>
      <c r="DU257" s="183"/>
      <c r="DV257" s="183"/>
      <c r="DW257" s="183"/>
      <c r="DX257" s="183"/>
      <c r="DY257" s="183"/>
      <c r="DZ257" s="183"/>
      <c r="EA257" s="183"/>
      <c r="EB257" s="183"/>
      <c r="EC257" s="183"/>
      <c r="ED257" s="183"/>
      <c r="EE257" s="183"/>
      <c r="EF257"/>
      <c r="EG257"/>
      <c r="EH257"/>
      <c r="EI257"/>
      <c r="EJ257"/>
      <c r="EK257"/>
    </row>
    <row r="258" spans="1:141" ht="11.25" customHeight="1">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row>
    <row r="259" spans="1:141" ht="11.25" customHeight="1">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row>
    <row r="260" spans="1:141" ht="12" customHeight="1">
      <c r="A260" s="184" t="s">
        <v>125</v>
      </c>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c r="AO260"/>
      <c r="AP260"/>
      <c r="AQ260"/>
      <c r="AR260" s="185"/>
      <c r="AS260" s="185"/>
      <c r="AT260" s="185"/>
      <c r="AU260" s="185"/>
      <c r="AV260" s="185"/>
      <c r="AW260" s="185"/>
      <c r="AX260" s="185"/>
      <c r="AY260" s="185"/>
      <c r="AZ260" s="185"/>
      <c r="BA260" s="185"/>
      <c r="BB260" s="185"/>
      <c r="BC260" s="185"/>
      <c r="BD260" s="185"/>
      <c r="BE260" s="185"/>
      <c r="BF260" s="185"/>
      <c r="BG260" s="185"/>
      <c r="BH260" s="185"/>
      <c r="BI260" s="185"/>
      <c r="BJ260" s="185"/>
      <c r="BK260" s="185"/>
      <c r="BL260" s="185"/>
      <c r="BM260" s="185"/>
      <c r="BN260" s="185"/>
      <c r="BO260" s="185"/>
      <c r="BP260" s="185"/>
      <c r="BQ260" s="185"/>
      <c r="BR260" s="185"/>
      <c r="BS260" s="185"/>
      <c r="BT260" s="185"/>
      <c r="BU260"/>
      <c r="BV260"/>
      <c r="BW260"/>
      <c r="BX260"/>
      <c r="BY260"/>
      <c r="BZ260"/>
      <c r="CA260"/>
      <c r="CB260"/>
      <c r="CC260" s="182" t="s">
        <v>126</v>
      </c>
      <c r="CD260" s="182"/>
      <c r="CE260" s="182"/>
      <c r="CF260" s="182"/>
      <c r="CG260" s="182"/>
      <c r="CH260" s="182"/>
      <c r="CI260" s="182"/>
      <c r="CJ260" s="182"/>
      <c r="CK260" s="182"/>
      <c r="CL260" s="182"/>
      <c r="CM260" s="182"/>
      <c r="CN260" s="182"/>
      <c r="CO260" s="182"/>
      <c r="CP260" s="182"/>
      <c r="CQ260" s="182"/>
      <c r="CR260" s="182"/>
      <c r="CS260" s="182"/>
      <c r="CT260" s="182"/>
      <c r="CU260" s="182"/>
      <c r="CV260" s="182"/>
      <c r="CW260" s="182"/>
      <c r="CX260" s="182"/>
      <c r="CY260" s="182"/>
      <c r="CZ260" s="182"/>
      <c r="DA260" s="182"/>
      <c r="DB260" s="182"/>
      <c r="DC260" s="182"/>
      <c r="DD260" s="182"/>
      <c r="DE260" s="182"/>
      <c r="DF260" s="182"/>
      <c r="DG260" s="182"/>
      <c r="DH260" s="182"/>
      <c r="DI260" s="182"/>
      <c r="DJ260" s="182"/>
      <c r="DK260" s="182"/>
      <c r="DL260" s="182"/>
      <c r="DM260" s="182"/>
      <c r="DN260" s="182"/>
      <c r="DO260" s="182"/>
      <c r="DP260" s="182"/>
      <c r="DQ260" s="182"/>
      <c r="DR260" s="182"/>
      <c r="DS260" s="182"/>
      <c r="DT260" s="182"/>
      <c r="DU260"/>
      <c r="DV260"/>
      <c r="DW260"/>
      <c r="DX260"/>
      <c r="DY260"/>
      <c r="DZ260"/>
      <c r="EA260"/>
      <c r="EB260"/>
      <c r="EC260"/>
      <c r="ED260"/>
      <c r="EE260"/>
      <c r="EF260"/>
      <c r="EG260"/>
      <c r="EH260"/>
      <c r="EI260"/>
      <c r="EJ260"/>
      <c r="EK260"/>
    </row>
    <row r="261" spans="1:141" ht="11.25" customHeight="1">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s="187" t="s">
        <v>83</v>
      </c>
      <c r="AS261" s="187"/>
      <c r="AT261" s="187"/>
      <c r="AU261" s="187"/>
      <c r="AV261" s="187"/>
      <c r="AW261" s="187"/>
      <c r="AX261" s="187"/>
      <c r="AY261" s="187"/>
      <c r="AZ261" s="187"/>
      <c r="BA261" s="187"/>
      <c r="BB261" s="187"/>
      <c r="BC261" s="187"/>
      <c r="BD261" s="187"/>
      <c r="BE261" s="187"/>
      <c r="BF261" s="187"/>
      <c r="BG261" s="187"/>
      <c r="BH261" s="187"/>
      <c r="BI261" s="187"/>
      <c r="BJ261" s="187"/>
      <c r="BK261" s="187"/>
      <c r="BL261" s="187"/>
      <c r="BM261" s="187"/>
      <c r="BN261" s="187"/>
      <c r="BO261" s="187"/>
      <c r="BP261" s="187"/>
      <c r="BQ261" s="187"/>
      <c r="BR261" s="187"/>
      <c r="BS261" s="187"/>
      <c r="BT261"/>
      <c r="BU261"/>
      <c r="BV261"/>
      <c r="BW261"/>
      <c r="BX261"/>
      <c r="BY261"/>
      <c r="BZ261"/>
      <c r="CA261"/>
      <c r="CB261"/>
      <c r="CC261" s="187" t="s">
        <v>84</v>
      </c>
      <c r="CD261" s="187"/>
      <c r="CE261" s="187"/>
      <c r="CF261" s="187"/>
      <c r="CG261" s="187"/>
      <c r="CH261" s="187"/>
      <c r="CI261" s="187"/>
      <c r="CJ261" s="187"/>
      <c r="CK261" s="187"/>
      <c r="CL261" s="187"/>
      <c r="CM261" s="187"/>
      <c r="CN261" s="187"/>
      <c r="CO261" s="187"/>
      <c r="CP261" s="187"/>
      <c r="CQ261" s="187"/>
      <c r="CR261" s="187"/>
      <c r="CS261" s="187"/>
      <c r="CT261" s="187"/>
      <c r="CU261" s="187"/>
      <c r="CV261" s="187"/>
      <c r="CW261" s="187"/>
      <c r="CX261" s="187"/>
      <c r="CY261" s="187"/>
      <c r="CZ261" s="187"/>
      <c r="DA261" s="187"/>
      <c r="DB261" s="187"/>
      <c r="DC261" s="187"/>
      <c r="DD261" s="187"/>
      <c r="DE261" s="187"/>
      <c r="DF261" s="187"/>
      <c r="DG261" s="187"/>
      <c r="DH261" s="187"/>
      <c r="DI261" s="187"/>
      <c r="DJ261" s="187"/>
      <c r="DK261" s="187"/>
      <c r="DL261" s="187"/>
      <c r="DM261" s="187"/>
      <c r="DN261" s="187"/>
      <c r="DO261" s="187"/>
      <c r="DP261" s="187"/>
      <c r="DQ261" s="187"/>
      <c r="DR261" s="187"/>
      <c r="DS261" s="187"/>
      <c r="DT261" s="187"/>
      <c r="DU261"/>
      <c r="DV261"/>
      <c r="DW261"/>
      <c r="DX261"/>
      <c r="DY261"/>
      <c r="DZ261"/>
      <c r="EA261"/>
      <c r="EB261"/>
      <c r="EC261"/>
      <c r="ED261"/>
      <c r="EE261"/>
      <c r="EF261"/>
      <c r="EG261"/>
      <c r="EH261"/>
      <c r="EI261"/>
      <c r="EJ261"/>
      <c r="EK261"/>
    </row>
    <row r="262" spans="1:141" ht="11.25" customHeight="1">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row>
    <row r="263" spans="1:141" ht="11.25" customHeight="1">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row>
    <row r="264" spans="1:141" ht="23.25" customHeight="1">
      <c r="A264" s="188" t="s">
        <v>118</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c r="AO264"/>
      <c r="AP264"/>
      <c r="AQ264"/>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c r="BV264"/>
      <c r="BW264"/>
      <c r="BX264"/>
      <c r="BY264"/>
      <c r="BZ264"/>
      <c r="CA264"/>
      <c r="CB264"/>
      <c r="CC264" s="181" t="s">
        <v>119</v>
      </c>
      <c r="CD264" s="182"/>
      <c r="CE264" s="182"/>
      <c r="CF264" s="182"/>
      <c r="CG264" s="182"/>
      <c r="CH264" s="182"/>
      <c r="CI264" s="182"/>
      <c r="CJ264" s="182"/>
      <c r="CK264" s="182"/>
      <c r="CL264" s="182"/>
      <c r="CM264" s="182"/>
      <c r="CN264" s="182"/>
      <c r="CO264" s="182"/>
      <c r="CP264" s="182"/>
      <c r="CQ264" s="182"/>
      <c r="CR264" s="182"/>
      <c r="CS264" s="182"/>
      <c r="CT264" s="182"/>
      <c r="CU264" s="182"/>
      <c r="CV264" s="182"/>
      <c r="CW264" s="182"/>
      <c r="CX264" s="182"/>
      <c r="CY264" s="182"/>
      <c r="CZ264" s="182"/>
      <c r="DA264" s="182"/>
      <c r="DB264" s="182"/>
      <c r="DC264" s="182"/>
      <c r="DD264" s="182"/>
      <c r="DE264" s="182"/>
      <c r="DF264" s="182"/>
      <c r="DG264" s="182"/>
      <c r="DH264" s="182"/>
      <c r="DI264" s="182"/>
      <c r="DJ264" s="182"/>
      <c r="DK264" s="182"/>
      <c r="DL264" s="182"/>
      <c r="DM264" s="182"/>
      <c r="DN264" s="182"/>
      <c r="DO264" s="182"/>
      <c r="DP264" s="182"/>
      <c r="DQ264" s="182"/>
      <c r="DR264" s="182"/>
      <c r="DS264" s="182"/>
      <c r="DT264" s="182"/>
      <c r="DU264"/>
      <c r="DV264"/>
      <c r="DW264"/>
      <c r="DX264"/>
      <c r="DY264"/>
      <c r="DZ264"/>
      <c r="EA264"/>
      <c r="EB264"/>
      <c r="EC264"/>
      <c r="ED264"/>
      <c r="EE264"/>
      <c r="EF264"/>
      <c r="EG264"/>
      <c r="EH264"/>
      <c r="EI264"/>
      <c r="EJ264"/>
      <c r="EK264"/>
    </row>
    <row r="265" spans="1:141" ht="11.25" customHeigh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s="187" t="s">
        <v>83</v>
      </c>
      <c r="AS265" s="187"/>
      <c r="AT265" s="187"/>
      <c r="AU265" s="187"/>
      <c r="AV265" s="187"/>
      <c r="AW265" s="187"/>
      <c r="AX265" s="187"/>
      <c r="AY265" s="187"/>
      <c r="AZ265" s="187"/>
      <c r="BA265" s="187"/>
      <c r="BB265" s="187"/>
      <c r="BC265" s="187"/>
      <c r="BD265" s="187"/>
      <c r="BE265" s="187"/>
      <c r="BF265" s="187"/>
      <c r="BG265" s="187"/>
      <c r="BH265" s="187"/>
      <c r="BI265" s="187"/>
      <c r="BJ265" s="187"/>
      <c r="BK265" s="187"/>
      <c r="BL265" s="187"/>
      <c r="BM265" s="187"/>
      <c r="BN265" s="187"/>
      <c r="BO265" s="187"/>
      <c r="BP265" s="187"/>
      <c r="BQ265" s="187"/>
      <c r="BR265" s="187"/>
      <c r="BS265" s="187"/>
      <c r="BT265"/>
      <c r="BU265"/>
      <c r="BV265"/>
      <c r="BW265"/>
      <c r="BX265"/>
      <c r="BY265"/>
      <c r="BZ265"/>
      <c r="CA265"/>
      <c r="CB265"/>
      <c r="CC265" s="187" t="s">
        <v>84</v>
      </c>
      <c r="CD265" s="187"/>
      <c r="CE265" s="187"/>
      <c r="CF265" s="187"/>
      <c r="CG265" s="187"/>
      <c r="CH265" s="187"/>
      <c r="CI265" s="187"/>
      <c r="CJ265" s="187"/>
      <c r="CK265" s="187"/>
      <c r="CL265" s="187"/>
      <c r="CM265" s="187"/>
      <c r="CN265" s="187"/>
      <c r="CO265" s="187"/>
      <c r="CP265" s="187"/>
      <c r="CQ265" s="187"/>
      <c r="CR265" s="187"/>
      <c r="CS265" s="187"/>
      <c r="CT265" s="187"/>
      <c r="CU265" s="187"/>
      <c r="CV265" s="187"/>
      <c r="CW265" s="187"/>
      <c r="CX265" s="187"/>
      <c r="CY265" s="187"/>
      <c r="CZ265" s="187"/>
      <c r="DA265" s="187"/>
      <c r="DB265" s="187"/>
      <c r="DC265" s="187"/>
      <c r="DD265" s="187"/>
      <c r="DE265" s="187"/>
      <c r="DF265" s="187"/>
      <c r="DG265" s="187"/>
      <c r="DH265" s="187"/>
      <c r="DI265" s="187"/>
      <c r="DJ265" s="187"/>
      <c r="DK265" s="187"/>
      <c r="DL265" s="187"/>
      <c r="DM265" s="187"/>
      <c r="DN265" s="187"/>
      <c r="DO265" s="187"/>
      <c r="DP265" s="187"/>
      <c r="DQ265" s="187"/>
      <c r="DR265" s="187"/>
      <c r="DS265" s="187"/>
      <c r="DT265" s="187"/>
      <c r="DU265"/>
      <c r="DV265"/>
      <c r="DW265"/>
      <c r="DX265"/>
      <c r="DY265"/>
      <c r="DZ265"/>
      <c r="EA265"/>
      <c r="EB265"/>
      <c r="EC265"/>
      <c r="ED265"/>
      <c r="EE265"/>
      <c r="EF265"/>
      <c r="EG265"/>
      <c r="EH265"/>
      <c r="EI265"/>
      <c r="EJ265"/>
      <c r="EK265"/>
    </row>
    <row r="266" s="10" customFormat="1" ht="8.25" customHeight="1"/>
    <row r="267" s="10" customFormat="1" ht="8.25" customHeight="1"/>
    <row r="268" s="10" customFormat="1" ht="8.25" customHeight="1"/>
  </sheetData>
  <sheetProtection/>
  <mergeCells count="1089">
    <mergeCell ref="DI216:DT216"/>
    <mergeCell ref="A127:DT127"/>
    <mergeCell ref="A128:DT128"/>
    <mergeCell ref="A215:DT215"/>
    <mergeCell ref="A216:D216"/>
    <mergeCell ref="E216:I216"/>
    <mergeCell ref="J216:AY216"/>
    <mergeCell ref="AZ216:BF216"/>
    <mergeCell ref="BG216:BU216"/>
    <mergeCell ref="BV216:CL216"/>
    <mergeCell ref="CM216:DH216"/>
    <mergeCell ref="A248:DS248"/>
    <mergeCell ref="A249:DT249"/>
    <mergeCell ref="A245:DT245"/>
    <mergeCell ref="A246:DT246"/>
    <mergeCell ref="DI234:DT234"/>
    <mergeCell ref="A244:DS244"/>
    <mergeCell ref="A247:D247"/>
    <mergeCell ref="E247:I247"/>
    <mergeCell ref="J247:AY247"/>
    <mergeCell ref="AZ247:BF247"/>
    <mergeCell ref="BG247:BU247"/>
    <mergeCell ref="BV247:CL247"/>
    <mergeCell ref="CM247:DH247"/>
    <mergeCell ref="DI247:DT247"/>
    <mergeCell ref="DI225:DT225"/>
    <mergeCell ref="A239:EE239"/>
    <mergeCell ref="CM243:DH243"/>
    <mergeCell ref="DI243:EF243"/>
    <mergeCell ref="A240:EE240"/>
    <mergeCell ref="A224:DT224"/>
    <mergeCell ref="A233:DT233"/>
    <mergeCell ref="A234:D234"/>
    <mergeCell ref="E234:I234"/>
    <mergeCell ref="J234:AY234"/>
    <mergeCell ref="AZ234:BF234"/>
    <mergeCell ref="BG234:BU234"/>
    <mergeCell ref="BV234:CL234"/>
    <mergeCell ref="CM234:DH234"/>
    <mergeCell ref="BG232:BU232"/>
    <mergeCell ref="A206:DT206"/>
    <mergeCell ref="A207:DT207"/>
    <mergeCell ref="A225:D225"/>
    <mergeCell ref="E225:I225"/>
    <mergeCell ref="J225:AY225"/>
    <mergeCell ref="AZ225:BF225"/>
    <mergeCell ref="BG225:BU225"/>
    <mergeCell ref="BV225:CL225"/>
    <mergeCell ref="CM225:DH225"/>
    <mergeCell ref="BV223:CL223"/>
    <mergeCell ref="A203:DT203"/>
    <mergeCell ref="A204:DT204"/>
    <mergeCell ref="A205:D205"/>
    <mergeCell ref="E205:I205"/>
    <mergeCell ref="J205:AY205"/>
    <mergeCell ref="AZ205:BF205"/>
    <mergeCell ref="BG205:BU205"/>
    <mergeCell ref="BV205:CL205"/>
    <mergeCell ref="CM205:DH205"/>
    <mergeCell ref="DI205:DT205"/>
    <mergeCell ref="DI190:DT190"/>
    <mergeCell ref="A194:DT194"/>
    <mergeCell ref="A195:DT195"/>
    <mergeCell ref="A198:DT198"/>
    <mergeCell ref="A199:DT199"/>
    <mergeCell ref="A190:D190"/>
    <mergeCell ref="E190:I190"/>
    <mergeCell ref="J190:AY190"/>
    <mergeCell ref="AZ190:BF190"/>
    <mergeCell ref="BG190:BU190"/>
    <mergeCell ref="BV190:CL190"/>
    <mergeCell ref="CM177:DH177"/>
    <mergeCell ref="BV188:CL188"/>
    <mergeCell ref="CM188:DH188"/>
    <mergeCell ref="BG182:BU182"/>
    <mergeCell ref="BV182:CL182"/>
    <mergeCell ref="CM182:DH182"/>
    <mergeCell ref="CM190:DH190"/>
    <mergeCell ref="DI177:DT177"/>
    <mergeCell ref="A178:EI178"/>
    <mergeCell ref="B179:DT179"/>
    <mergeCell ref="A189:DT189"/>
    <mergeCell ref="A202:DT202"/>
    <mergeCell ref="A162:D162"/>
    <mergeCell ref="E162:I162"/>
    <mergeCell ref="J162:AY162"/>
    <mergeCell ref="AZ162:BF162"/>
    <mergeCell ref="BG162:BU162"/>
    <mergeCell ref="BV162:CL162"/>
    <mergeCell ref="CM162:DH162"/>
    <mergeCell ref="DI162:DT162"/>
    <mergeCell ref="B163:DI163"/>
    <mergeCell ref="DJ163:DT163"/>
    <mergeCell ref="A164:DH164"/>
    <mergeCell ref="DI164:DT164"/>
    <mergeCell ref="A150:DT150"/>
    <mergeCell ref="A151:DO151"/>
    <mergeCell ref="A161:DT161"/>
    <mergeCell ref="A176:DT176"/>
    <mergeCell ref="A177:D177"/>
    <mergeCell ref="E177:I177"/>
    <mergeCell ref="J177:AY177"/>
    <mergeCell ref="AZ177:BF177"/>
    <mergeCell ref="BG177:BU177"/>
    <mergeCell ref="BV177:CL177"/>
    <mergeCell ref="A148:DT148"/>
    <mergeCell ref="A149:D149"/>
    <mergeCell ref="E149:I149"/>
    <mergeCell ref="J149:AY149"/>
    <mergeCell ref="AZ149:BF149"/>
    <mergeCell ref="BG149:BU149"/>
    <mergeCell ref="BV149:CL149"/>
    <mergeCell ref="CM149:DH149"/>
    <mergeCell ref="DI149:DT149"/>
    <mergeCell ref="A133:DT133"/>
    <mergeCell ref="A134:D134"/>
    <mergeCell ref="E134:I134"/>
    <mergeCell ref="J134:AY134"/>
    <mergeCell ref="AZ134:BF134"/>
    <mergeCell ref="BG134:BU134"/>
    <mergeCell ref="BV134:CL134"/>
    <mergeCell ref="CM134:DH134"/>
    <mergeCell ref="DI134:DT134"/>
    <mergeCell ref="A113:EJ113"/>
    <mergeCell ref="A114:D114"/>
    <mergeCell ref="E114:I114"/>
    <mergeCell ref="J114:AX114"/>
    <mergeCell ref="AZ114:BF114"/>
    <mergeCell ref="BI114:BU114"/>
    <mergeCell ref="BV114:CL114"/>
    <mergeCell ref="CN114:DH114"/>
    <mergeCell ref="DI114:DT114"/>
    <mergeCell ref="DI96:DT96"/>
    <mergeCell ref="A104:DT104"/>
    <mergeCell ref="A105:D105"/>
    <mergeCell ref="E105:I105"/>
    <mergeCell ref="J105:AY105"/>
    <mergeCell ref="AZ105:BF105"/>
    <mergeCell ref="BG105:BU105"/>
    <mergeCell ref="BV105:CL105"/>
    <mergeCell ref="CM105:DH105"/>
    <mergeCell ref="DI105:EF105"/>
    <mergeCell ref="CN86:DH86"/>
    <mergeCell ref="DI86:DT86"/>
    <mergeCell ref="A95:DT95"/>
    <mergeCell ref="A96:D96"/>
    <mergeCell ref="E96:I96"/>
    <mergeCell ref="J96:AX96"/>
    <mergeCell ref="AZ96:BE96"/>
    <mergeCell ref="BG96:BU96"/>
    <mergeCell ref="BV96:CL96"/>
    <mergeCell ref="CN96:DH96"/>
    <mergeCell ref="A86:D86"/>
    <mergeCell ref="E86:I86"/>
    <mergeCell ref="J86:AX86"/>
    <mergeCell ref="BG86:BU86"/>
    <mergeCell ref="BV86:CL86"/>
    <mergeCell ref="AZ86:BF86"/>
    <mergeCell ref="A159:DH159"/>
    <mergeCell ref="A160:DH160"/>
    <mergeCell ref="A79:DT79"/>
    <mergeCell ref="A80:DT80"/>
    <mergeCell ref="A69:DT69"/>
    <mergeCell ref="A70:D70"/>
    <mergeCell ref="E70:I70"/>
    <mergeCell ref="J70:AY70"/>
    <mergeCell ref="AZ70:BF70"/>
    <mergeCell ref="BG70:BU70"/>
    <mergeCell ref="DI160:EF160"/>
    <mergeCell ref="DI159:EF159"/>
    <mergeCell ref="BV70:CL70"/>
    <mergeCell ref="CM70:DH70"/>
    <mergeCell ref="DI70:DT70"/>
    <mergeCell ref="A71:D71"/>
    <mergeCell ref="E71:I71"/>
    <mergeCell ref="J71:AX71"/>
    <mergeCell ref="AZ71:BF71"/>
    <mergeCell ref="A85:DT85"/>
    <mergeCell ref="EJ24:EJ25"/>
    <mergeCell ref="DD47:EI47"/>
    <mergeCell ref="EJ47:EJ48"/>
    <mergeCell ref="BG71:BU71"/>
    <mergeCell ref="BV71:CL71"/>
    <mergeCell ref="CN71:DH71"/>
    <mergeCell ref="DI71:DT71"/>
    <mergeCell ref="DK38:DT38"/>
    <mergeCell ref="DU38:EE38"/>
    <mergeCell ref="DU31:EE31"/>
    <mergeCell ref="A147:EE147"/>
    <mergeCell ref="A169:EE169"/>
    <mergeCell ref="A173:EE173"/>
    <mergeCell ref="A184:EE184"/>
    <mergeCell ref="A84:EE84"/>
    <mergeCell ref="A139:EE139"/>
    <mergeCell ref="A143:EE143"/>
    <mergeCell ref="BV167:CL167"/>
    <mergeCell ref="CM167:DH167"/>
    <mergeCell ref="DI167:EF167"/>
    <mergeCell ref="A66:EE66"/>
    <mergeCell ref="A62:EE62"/>
    <mergeCell ref="A76:EE76"/>
    <mergeCell ref="A242:EE242"/>
    <mergeCell ref="A243:D243"/>
    <mergeCell ref="E243:I243"/>
    <mergeCell ref="J243:AY243"/>
    <mergeCell ref="AZ243:BF243"/>
    <mergeCell ref="BG243:BU243"/>
    <mergeCell ref="BV243:CL243"/>
    <mergeCell ref="A241:D241"/>
    <mergeCell ref="E241:I241"/>
    <mergeCell ref="J241:AY241"/>
    <mergeCell ref="AZ241:BF241"/>
    <mergeCell ref="BG241:BU241"/>
    <mergeCell ref="BV241:CL241"/>
    <mergeCell ref="CM241:DH241"/>
    <mergeCell ref="DI241:EF241"/>
    <mergeCell ref="A236:EE236"/>
    <mergeCell ref="A237:D237"/>
    <mergeCell ref="E237:I237"/>
    <mergeCell ref="J237:AY237"/>
    <mergeCell ref="AZ237:BF237"/>
    <mergeCell ref="BG237:BU237"/>
    <mergeCell ref="BV237:CL237"/>
    <mergeCell ref="CM237:DH237"/>
    <mergeCell ref="DI237:EF237"/>
    <mergeCell ref="A211:EE211"/>
    <mergeCell ref="A235:D235"/>
    <mergeCell ref="E235:I235"/>
    <mergeCell ref="J235:EE235"/>
    <mergeCell ref="A231:EE231"/>
    <mergeCell ref="A232:D232"/>
    <mergeCell ref="E232:I232"/>
    <mergeCell ref="J232:AY232"/>
    <mergeCell ref="AZ232:BF232"/>
    <mergeCell ref="A165:D165"/>
    <mergeCell ref="E165:I165"/>
    <mergeCell ref="J165:EE165"/>
    <mergeCell ref="A166:EE166"/>
    <mergeCell ref="A167:D167"/>
    <mergeCell ref="E167:I167"/>
    <mergeCell ref="J167:AY167"/>
    <mergeCell ref="AZ167:BF167"/>
    <mergeCell ref="BG167:BU167"/>
    <mergeCell ref="A170:EE170"/>
    <mergeCell ref="A171:D171"/>
    <mergeCell ref="E171:I171"/>
    <mergeCell ref="J171:AY171"/>
    <mergeCell ref="AZ171:BF171"/>
    <mergeCell ref="BG171:BU171"/>
    <mergeCell ref="BV171:CL171"/>
    <mergeCell ref="CM171:DH171"/>
    <mergeCell ref="DI171:EF171"/>
    <mergeCell ref="A38:D38"/>
    <mergeCell ref="E38:H38"/>
    <mergeCell ref="I38:M38"/>
    <mergeCell ref="N38:AM38"/>
    <mergeCell ref="AN38:BA38"/>
    <mergeCell ref="DK36:DT36"/>
    <mergeCell ref="A36:D36"/>
    <mergeCell ref="E36:H36"/>
    <mergeCell ref="I36:M36"/>
    <mergeCell ref="N36:AM36"/>
    <mergeCell ref="AR264:BT264"/>
    <mergeCell ref="DD31:DJ31"/>
    <mergeCell ref="DK31:DT31"/>
    <mergeCell ref="AN31:BA31"/>
    <mergeCell ref="BB31:BO31"/>
    <mergeCell ref="BP31:BZ31"/>
    <mergeCell ref="CA31:CF31"/>
    <mergeCell ref="BB38:BO38"/>
    <mergeCell ref="BP38:BZ38"/>
    <mergeCell ref="CA38:CF38"/>
    <mergeCell ref="CV255:DC255"/>
    <mergeCell ref="A31:D31"/>
    <mergeCell ref="E31:H31"/>
    <mergeCell ref="I31:M31"/>
    <mergeCell ref="N31:AM31"/>
    <mergeCell ref="AR265:BS265"/>
    <mergeCell ref="CC265:DT265"/>
    <mergeCell ref="AR261:BS261"/>
    <mergeCell ref="CC261:DT261"/>
    <mergeCell ref="A264:AM264"/>
    <mergeCell ref="AY255:BI255"/>
    <mergeCell ref="CC264:DT264"/>
    <mergeCell ref="DK255:DT255"/>
    <mergeCell ref="DU255:EE255"/>
    <mergeCell ref="A257:EE257"/>
    <mergeCell ref="A260:AM260"/>
    <mergeCell ref="AR260:BT260"/>
    <mergeCell ref="CC260:DT260"/>
    <mergeCell ref="CD255:CJ255"/>
    <mergeCell ref="CK255:CU255"/>
    <mergeCell ref="DD255:DJ255"/>
    <mergeCell ref="DU254:EE254"/>
    <mergeCell ref="BJ255:BR255"/>
    <mergeCell ref="BS255:BV255"/>
    <mergeCell ref="BS254:BV254"/>
    <mergeCell ref="A255:D255"/>
    <mergeCell ref="E255:Y255"/>
    <mergeCell ref="Z255:AF255"/>
    <mergeCell ref="AG255:AO255"/>
    <mergeCell ref="AP255:AX255"/>
    <mergeCell ref="BW255:CC255"/>
    <mergeCell ref="CK254:CU254"/>
    <mergeCell ref="CV254:DC254"/>
    <mergeCell ref="DD254:DJ254"/>
    <mergeCell ref="AP252:AQ252"/>
    <mergeCell ref="DK254:DT254"/>
    <mergeCell ref="BJ253:CC253"/>
    <mergeCell ref="CD253:DC253"/>
    <mergeCell ref="DD253:EE253"/>
    <mergeCell ref="CD254:CJ254"/>
    <mergeCell ref="A253:D254"/>
    <mergeCell ref="E253:Y254"/>
    <mergeCell ref="Z253:AF254"/>
    <mergeCell ref="AG253:BI253"/>
    <mergeCell ref="BV232:CL232"/>
    <mergeCell ref="AG254:AO254"/>
    <mergeCell ref="AP254:AX254"/>
    <mergeCell ref="AY254:BI254"/>
    <mergeCell ref="BJ254:BR254"/>
    <mergeCell ref="BW254:CC254"/>
    <mergeCell ref="CM232:DH232"/>
    <mergeCell ref="DI232:EF232"/>
    <mergeCell ref="A229:EE229"/>
    <mergeCell ref="A230:D230"/>
    <mergeCell ref="E230:I230"/>
    <mergeCell ref="J230:AY230"/>
    <mergeCell ref="AZ230:BF230"/>
    <mergeCell ref="BG230:BU230"/>
    <mergeCell ref="BV230:CL230"/>
    <mergeCell ref="CM230:DH230"/>
    <mergeCell ref="DI230:EF230"/>
    <mergeCell ref="BG228:BU228"/>
    <mergeCell ref="BV228:CL228"/>
    <mergeCell ref="CM228:DH228"/>
    <mergeCell ref="DI228:EF228"/>
    <mergeCell ref="A228:D228"/>
    <mergeCell ref="E228:I228"/>
    <mergeCell ref="J228:AY228"/>
    <mergeCell ref="AZ228:BF228"/>
    <mergeCell ref="A226:D226"/>
    <mergeCell ref="E226:I226"/>
    <mergeCell ref="J226:EE226"/>
    <mergeCell ref="A227:EE227"/>
    <mergeCell ref="A222:EE222"/>
    <mergeCell ref="A223:D223"/>
    <mergeCell ref="E223:I223"/>
    <mergeCell ref="J223:AY223"/>
    <mergeCell ref="AZ223:BF223"/>
    <mergeCell ref="BG223:BU223"/>
    <mergeCell ref="CM223:DH223"/>
    <mergeCell ref="DI223:EF223"/>
    <mergeCell ref="A220:EE220"/>
    <mergeCell ref="A221:D221"/>
    <mergeCell ref="E221:I221"/>
    <mergeCell ref="J221:AY221"/>
    <mergeCell ref="AZ221:BF221"/>
    <mergeCell ref="BG221:BU221"/>
    <mergeCell ref="BV221:CL221"/>
    <mergeCell ref="CM221:DH221"/>
    <mergeCell ref="DI221:EF221"/>
    <mergeCell ref="BG219:BU219"/>
    <mergeCell ref="BV219:CL219"/>
    <mergeCell ref="CM219:DH219"/>
    <mergeCell ref="DI219:EF219"/>
    <mergeCell ref="A219:D219"/>
    <mergeCell ref="E219:I219"/>
    <mergeCell ref="J219:AY219"/>
    <mergeCell ref="AZ219:BF219"/>
    <mergeCell ref="A217:D217"/>
    <mergeCell ref="E217:I217"/>
    <mergeCell ref="J217:EE217"/>
    <mergeCell ref="A218:EE218"/>
    <mergeCell ref="A213:EE213"/>
    <mergeCell ref="A214:D214"/>
    <mergeCell ref="E214:I214"/>
    <mergeCell ref="J214:AY214"/>
    <mergeCell ref="AZ214:BF214"/>
    <mergeCell ref="BG214:BU214"/>
    <mergeCell ref="BV214:CL214"/>
    <mergeCell ref="CM214:DH214"/>
    <mergeCell ref="DI214:EF214"/>
    <mergeCell ref="BG212:BU212"/>
    <mergeCell ref="BV212:CL212"/>
    <mergeCell ref="CM212:DH212"/>
    <mergeCell ref="DI212:EF212"/>
    <mergeCell ref="A212:D212"/>
    <mergeCell ref="E212:I212"/>
    <mergeCell ref="J212:AY212"/>
    <mergeCell ref="AZ212:BF212"/>
    <mergeCell ref="BG210:BU210"/>
    <mergeCell ref="BV210:CL210"/>
    <mergeCell ref="CM210:DH210"/>
    <mergeCell ref="DI210:EF210"/>
    <mergeCell ref="A210:D210"/>
    <mergeCell ref="E210:I210"/>
    <mergeCell ref="J210:AY210"/>
    <mergeCell ref="AZ210:BF210"/>
    <mergeCell ref="A208:D208"/>
    <mergeCell ref="E208:I208"/>
    <mergeCell ref="J208:EE208"/>
    <mergeCell ref="A209:EE209"/>
    <mergeCell ref="A200:EE200"/>
    <mergeCell ref="A201:D201"/>
    <mergeCell ref="E201:I201"/>
    <mergeCell ref="J201:AY201"/>
    <mergeCell ref="AZ201:BF201"/>
    <mergeCell ref="BG201:BU201"/>
    <mergeCell ref="BV201:CL201"/>
    <mergeCell ref="CM201:DH201"/>
    <mergeCell ref="DI201:EF201"/>
    <mergeCell ref="A196:EE196"/>
    <mergeCell ref="A197:D197"/>
    <mergeCell ref="E197:I197"/>
    <mergeCell ref="J197:AY197"/>
    <mergeCell ref="AZ197:BF197"/>
    <mergeCell ref="BG197:BU197"/>
    <mergeCell ref="BV197:CL197"/>
    <mergeCell ref="CM197:DH197"/>
    <mergeCell ref="DI197:EF197"/>
    <mergeCell ref="BG193:BU193"/>
    <mergeCell ref="BV193:CL193"/>
    <mergeCell ref="CM193:DH193"/>
    <mergeCell ref="DI193:EF193"/>
    <mergeCell ref="A193:D193"/>
    <mergeCell ref="E193:I193"/>
    <mergeCell ref="J193:AY193"/>
    <mergeCell ref="AZ193:BF193"/>
    <mergeCell ref="A191:D191"/>
    <mergeCell ref="E191:I191"/>
    <mergeCell ref="J191:EE191"/>
    <mergeCell ref="A192:EE192"/>
    <mergeCell ref="A157:EE157"/>
    <mergeCell ref="A158:D158"/>
    <mergeCell ref="E158:I158"/>
    <mergeCell ref="J158:AY158"/>
    <mergeCell ref="AZ158:BF158"/>
    <mergeCell ref="BG158:BU158"/>
    <mergeCell ref="BV158:CL158"/>
    <mergeCell ref="CM158:DH158"/>
    <mergeCell ref="DI158:EF158"/>
    <mergeCell ref="A155:EE155"/>
    <mergeCell ref="A156:D156"/>
    <mergeCell ref="E156:I156"/>
    <mergeCell ref="J156:AY156"/>
    <mergeCell ref="AZ156:BF156"/>
    <mergeCell ref="BG156:BU156"/>
    <mergeCell ref="BV156:CL156"/>
    <mergeCell ref="CM156:DH156"/>
    <mergeCell ref="DI156:EF156"/>
    <mergeCell ref="BG154:BU154"/>
    <mergeCell ref="BV154:CL154"/>
    <mergeCell ref="CM154:DH154"/>
    <mergeCell ref="DI154:EF154"/>
    <mergeCell ref="A154:D154"/>
    <mergeCell ref="E154:I154"/>
    <mergeCell ref="J154:AY154"/>
    <mergeCell ref="AZ154:BF154"/>
    <mergeCell ref="A152:D152"/>
    <mergeCell ref="E152:I152"/>
    <mergeCell ref="J152:EE152"/>
    <mergeCell ref="A153:EE153"/>
    <mergeCell ref="A144:EE144"/>
    <mergeCell ref="A145:D145"/>
    <mergeCell ref="E145:I145"/>
    <mergeCell ref="J145:AY145"/>
    <mergeCell ref="AZ145:BF145"/>
    <mergeCell ref="BG145:BU145"/>
    <mergeCell ref="BV145:CL145"/>
    <mergeCell ref="CM145:DH145"/>
    <mergeCell ref="DI145:EF145"/>
    <mergeCell ref="A140:EE140"/>
    <mergeCell ref="A141:D141"/>
    <mergeCell ref="E141:I141"/>
    <mergeCell ref="J141:AY141"/>
    <mergeCell ref="AZ141:BF141"/>
    <mergeCell ref="BG141:BU141"/>
    <mergeCell ref="BV141:CL141"/>
    <mergeCell ref="CM141:DH141"/>
    <mergeCell ref="DI141:EF141"/>
    <mergeCell ref="BG137:BU137"/>
    <mergeCell ref="BV137:CL137"/>
    <mergeCell ref="CM137:DH137"/>
    <mergeCell ref="DI137:EF137"/>
    <mergeCell ref="A137:D137"/>
    <mergeCell ref="E137:I137"/>
    <mergeCell ref="J137:AY137"/>
    <mergeCell ref="AZ137:BF137"/>
    <mergeCell ref="A135:D135"/>
    <mergeCell ref="E135:I135"/>
    <mergeCell ref="J135:EE135"/>
    <mergeCell ref="A136:EE136"/>
    <mergeCell ref="A131:EE131"/>
    <mergeCell ref="A132:D132"/>
    <mergeCell ref="E132:I132"/>
    <mergeCell ref="J132:AY132"/>
    <mergeCell ref="AZ132:BF132"/>
    <mergeCell ref="BG132:BU132"/>
    <mergeCell ref="BV132:CL132"/>
    <mergeCell ref="CM132:DH132"/>
    <mergeCell ref="DI132:EF132"/>
    <mergeCell ref="A129:EE129"/>
    <mergeCell ref="A130:D130"/>
    <mergeCell ref="E130:I130"/>
    <mergeCell ref="J130:AY130"/>
    <mergeCell ref="AZ130:BF130"/>
    <mergeCell ref="BG130:BU130"/>
    <mergeCell ref="BV130:CL130"/>
    <mergeCell ref="CM130:DH130"/>
    <mergeCell ref="DI130:EF130"/>
    <mergeCell ref="BG126:BU126"/>
    <mergeCell ref="BV126:CL126"/>
    <mergeCell ref="CM126:DH126"/>
    <mergeCell ref="DI126:EF126"/>
    <mergeCell ref="A126:D126"/>
    <mergeCell ref="E126:I126"/>
    <mergeCell ref="J126:AY126"/>
    <mergeCell ref="AZ126:BF126"/>
    <mergeCell ref="A124:D124"/>
    <mergeCell ref="E124:I124"/>
    <mergeCell ref="J124:EE124"/>
    <mergeCell ref="A125:EE125"/>
    <mergeCell ref="A122:EE122"/>
    <mergeCell ref="A123:D123"/>
    <mergeCell ref="E123:I123"/>
    <mergeCell ref="J123:AY123"/>
    <mergeCell ref="AZ123:BF123"/>
    <mergeCell ref="BG123:BU123"/>
    <mergeCell ref="BV123:CL123"/>
    <mergeCell ref="CM123:DH123"/>
    <mergeCell ref="DI123:EF123"/>
    <mergeCell ref="A120:EE120"/>
    <mergeCell ref="A121:D121"/>
    <mergeCell ref="E121:I121"/>
    <mergeCell ref="J121:AY121"/>
    <mergeCell ref="AZ121:BF121"/>
    <mergeCell ref="BG121:BU121"/>
    <mergeCell ref="BV121:CL121"/>
    <mergeCell ref="CM121:DH121"/>
    <mergeCell ref="DI121:EF121"/>
    <mergeCell ref="BG117:BU117"/>
    <mergeCell ref="BV117:CL117"/>
    <mergeCell ref="CM117:DH117"/>
    <mergeCell ref="DI117:EF117"/>
    <mergeCell ref="A118:DT118"/>
    <mergeCell ref="A119:DT119"/>
    <mergeCell ref="A117:D117"/>
    <mergeCell ref="E117:I117"/>
    <mergeCell ref="J117:AY117"/>
    <mergeCell ref="AZ117:BF117"/>
    <mergeCell ref="A115:D115"/>
    <mergeCell ref="E115:I115"/>
    <mergeCell ref="J115:EE115"/>
    <mergeCell ref="A116:EE116"/>
    <mergeCell ref="A111:EE111"/>
    <mergeCell ref="A112:D112"/>
    <mergeCell ref="E112:I112"/>
    <mergeCell ref="J112:AY112"/>
    <mergeCell ref="AZ112:BF112"/>
    <mergeCell ref="BG112:BU112"/>
    <mergeCell ref="BV112:CL112"/>
    <mergeCell ref="CM112:DH112"/>
    <mergeCell ref="DI112:EF112"/>
    <mergeCell ref="A109:EE109"/>
    <mergeCell ref="A110:D110"/>
    <mergeCell ref="E110:I110"/>
    <mergeCell ref="J110:AY110"/>
    <mergeCell ref="AZ110:BF110"/>
    <mergeCell ref="BG110:BU110"/>
    <mergeCell ref="BV110:CL110"/>
    <mergeCell ref="CM110:DH110"/>
    <mergeCell ref="DI110:EF110"/>
    <mergeCell ref="BG108:BU108"/>
    <mergeCell ref="BV108:CL108"/>
    <mergeCell ref="CM108:DH108"/>
    <mergeCell ref="DI108:EF108"/>
    <mergeCell ref="A108:D108"/>
    <mergeCell ref="E108:I108"/>
    <mergeCell ref="J108:AY108"/>
    <mergeCell ref="AZ108:BF108"/>
    <mergeCell ref="A106:D106"/>
    <mergeCell ref="E106:I106"/>
    <mergeCell ref="J106:EE106"/>
    <mergeCell ref="A107:EE107"/>
    <mergeCell ref="A187:EE187"/>
    <mergeCell ref="A188:D188"/>
    <mergeCell ref="E188:I188"/>
    <mergeCell ref="J188:AY188"/>
    <mergeCell ref="AZ188:BF188"/>
    <mergeCell ref="BG188:BU188"/>
    <mergeCell ref="DI188:EF188"/>
    <mergeCell ref="A185:EE185"/>
    <mergeCell ref="A186:D186"/>
    <mergeCell ref="E186:I186"/>
    <mergeCell ref="J186:AY186"/>
    <mergeCell ref="AZ186:BF186"/>
    <mergeCell ref="BG186:BU186"/>
    <mergeCell ref="BV186:CL186"/>
    <mergeCell ref="CM186:DH186"/>
    <mergeCell ref="DI186:EF186"/>
    <mergeCell ref="DI182:EF182"/>
    <mergeCell ref="A182:D182"/>
    <mergeCell ref="E182:I182"/>
    <mergeCell ref="J182:AY182"/>
    <mergeCell ref="AZ182:BF182"/>
    <mergeCell ref="A180:D180"/>
    <mergeCell ref="E180:I180"/>
    <mergeCell ref="J180:EE180"/>
    <mergeCell ref="A181:EE181"/>
    <mergeCell ref="A102:EE102"/>
    <mergeCell ref="A103:D103"/>
    <mergeCell ref="E103:I103"/>
    <mergeCell ref="J103:AY103"/>
    <mergeCell ref="AZ103:BF103"/>
    <mergeCell ref="BG103:BU103"/>
    <mergeCell ref="BV103:CL103"/>
    <mergeCell ref="CM103:DH103"/>
    <mergeCell ref="DI103:EF103"/>
    <mergeCell ref="A100:EE100"/>
    <mergeCell ref="A101:D101"/>
    <mergeCell ref="E101:I101"/>
    <mergeCell ref="J101:AY101"/>
    <mergeCell ref="AZ101:BF101"/>
    <mergeCell ref="BG101:BU101"/>
    <mergeCell ref="BV101:CL101"/>
    <mergeCell ref="CM101:DH101"/>
    <mergeCell ref="DI101:EF101"/>
    <mergeCell ref="BG99:BU99"/>
    <mergeCell ref="BV99:CL99"/>
    <mergeCell ref="CM99:DH99"/>
    <mergeCell ref="DI99:EF99"/>
    <mergeCell ref="A99:D99"/>
    <mergeCell ref="E99:I99"/>
    <mergeCell ref="J99:AY99"/>
    <mergeCell ref="AZ99:BF99"/>
    <mergeCell ref="A97:D97"/>
    <mergeCell ref="E97:I97"/>
    <mergeCell ref="J97:EE97"/>
    <mergeCell ref="A98:EE98"/>
    <mergeCell ref="A174:EE174"/>
    <mergeCell ref="A175:D175"/>
    <mergeCell ref="E175:I175"/>
    <mergeCell ref="J175:AY175"/>
    <mergeCell ref="AZ175:BF175"/>
    <mergeCell ref="BG175:BU175"/>
    <mergeCell ref="BV175:CL175"/>
    <mergeCell ref="CM175:DH175"/>
    <mergeCell ref="DI175:EF175"/>
    <mergeCell ref="A93:EE93"/>
    <mergeCell ref="A94:D94"/>
    <mergeCell ref="E94:I94"/>
    <mergeCell ref="J94:AY94"/>
    <mergeCell ref="AZ94:BF94"/>
    <mergeCell ref="BG94:BU94"/>
    <mergeCell ref="BV94:CL94"/>
    <mergeCell ref="CM94:DH94"/>
    <mergeCell ref="DI94:EF94"/>
    <mergeCell ref="A91:EE91"/>
    <mergeCell ref="A92:D92"/>
    <mergeCell ref="E92:I92"/>
    <mergeCell ref="J92:AY92"/>
    <mergeCell ref="AZ92:BF92"/>
    <mergeCell ref="BG92:BU92"/>
    <mergeCell ref="BV92:CL92"/>
    <mergeCell ref="CM92:DH92"/>
    <mergeCell ref="DI92:EF92"/>
    <mergeCell ref="BG90:BU90"/>
    <mergeCell ref="BV90:CL90"/>
    <mergeCell ref="CM90:DH90"/>
    <mergeCell ref="DI90:EF90"/>
    <mergeCell ref="A90:D90"/>
    <mergeCell ref="E90:I90"/>
    <mergeCell ref="J90:AY90"/>
    <mergeCell ref="AZ90:BF90"/>
    <mergeCell ref="A88:D88"/>
    <mergeCell ref="E88:I88"/>
    <mergeCell ref="J88:EE88"/>
    <mergeCell ref="A89:EE89"/>
    <mergeCell ref="A81:EE81"/>
    <mergeCell ref="A82:D82"/>
    <mergeCell ref="E82:I82"/>
    <mergeCell ref="J82:AY82"/>
    <mergeCell ref="AZ82:BF82"/>
    <mergeCell ref="BG82:BU82"/>
    <mergeCell ref="BV82:CL82"/>
    <mergeCell ref="CM82:DH82"/>
    <mergeCell ref="DI82:EF82"/>
    <mergeCell ref="A77:EE77"/>
    <mergeCell ref="A78:D78"/>
    <mergeCell ref="E78:I78"/>
    <mergeCell ref="J78:AY78"/>
    <mergeCell ref="AZ78:BF78"/>
    <mergeCell ref="BG78:BU78"/>
    <mergeCell ref="BV78:CL78"/>
    <mergeCell ref="CM78:DH78"/>
    <mergeCell ref="DI78:EF78"/>
    <mergeCell ref="BG74:BU74"/>
    <mergeCell ref="BV74:CL74"/>
    <mergeCell ref="CM74:DH74"/>
    <mergeCell ref="DI74:EF74"/>
    <mergeCell ref="A74:D74"/>
    <mergeCell ref="E74:I74"/>
    <mergeCell ref="J74:AY74"/>
    <mergeCell ref="AZ74:BF74"/>
    <mergeCell ref="A72:D72"/>
    <mergeCell ref="E72:I72"/>
    <mergeCell ref="J72:EE72"/>
    <mergeCell ref="A73:EE73"/>
    <mergeCell ref="A67:EE67"/>
    <mergeCell ref="A68:D68"/>
    <mergeCell ref="E68:I68"/>
    <mergeCell ref="J68:AY68"/>
    <mergeCell ref="AZ68:BF68"/>
    <mergeCell ref="BG68:BU68"/>
    <mergeCell ref="BV68:CL68"/>
    <mergeCell ref="CM68:DH68"/>
    <mergeCell ref="DI68:EF68"/>
    <mergeCell ref="A63:EE63"/>
    <mergeCell ref="A64:D64"/>
    <mergeCell ref="E64:I64"/>
    <mergeCell ref="J64:AY64"/>
    <mergeCell ref="AZ64:BF64"/>
    <mergeCell ref="BG64:BU64"/>
    <mergeCell ref="BV64:CL64"/>
    <mergeCell ref="CM64:DH64"/>
    <mergeCell ref="DI64:EF64"/>
    <mergeCell ref="BG60:BU60"/>
    <mergeCell ref="BV60:CL60"/>
    <mergeCell ref="CM60:DH60"/>
    <mergeCell ref="DI60:EF60"/>
    <mergeCell ref="A60:D60"/>
    <mergeCell ref="E60:I60"/>
    <mergeCell ref="J60:AY60"/>
    <mergeCell ref="AZ60:BF60"/>
    <mergeCell ref="A58:D58"/>
    <mergeCell ref="E58:I58"/>
    <mergeCell ref="J58:EE58"/>
    <mergeCell ref="A59:EE59"/>
    <mergeCell ref="DI56:EF56"/>
    <mergeCell ref="A57:D57"/>
    <mergeCell ref="E57:I57"/>
    <mergeCell ref="J57:AX57"/>
    <mergeCell ref="AY57:BE57"/>
    <mergeCell ref="BF57:BU57"/>
    <mergeCell ref="BV57:CM57"/>
    <mergeCell ref="CN57:DH57"/>
    <mergeCell ref="DI57:EJ57"/>
    <mergeCell ref="DD53:DJ53"/>
    <mergeCell ref="DK53:DT53"/>
    <mergeCell ref="DU53:EE53"/>
    <mergeCell ref="CM56:DH56"/>
    <mergeCell ref="CR53:DC53"/>
    <mergeCell ref="A56:D56"/>
    <mergeCell ref="E56:I56"/>
    <mergeCell ref="J56:AX56"/>
    <mergeCell ref="AY56:BE56"/>
    <mergeCell ref="BF56:BU56"/>
    <mergeCell ref="BV56:CL56"/>
    <mergeCell ref="CR52:DC52"/>
    <mergeCell ref="DD52:DJ52"/>
    <mergeCell ref="DK52:DT52"/>
    <mergeCell ref="DU52:EE52"/>
    <mergeCell ref="A53:AR53"/>
    <mergeCell ref="AS53:BE53"/>
    <mergeCell ref="BF53:BR53"/>
    <mergeCell ref="BS53:BZ53"/>
    <mergeCell ref="CA53:CF53"/>
    <mergeCell ref="CG53:CQ53"/>
    <mergeCell ref="CR51:DC51"/>
    <mergeCell ref="DD51:DJ51"/>
    <mergeCell ref="DK51:DT51"/>
    <mergeCell ref="DU51:EE51"/>
    <mergeCell ref="A52:AR52"/>
    <mergeCell ref="AS52:BE52"/>
    <mergeCell ref="BF52:BR52"/>
    <mergeCell ref="BS52:BZ52"/>
    <mergeCell ref="CA52:CF52"/>
    <mergeCell ref="CG52:CQ52"/>
    <mergeCell ref="CR50:DC50"/>
    <mergeCell ref="DD50:DJ50"/>
    <mergeCell ref="DK50:DT50"/>
    <mergeCell ref="DU50:EE50"/>
    <mergeCell ref="A51:AR51"/>
    <mergeCell ref="AS51:BE51"/>
    <mergeCell ref="BF51:BR51"/>
    <mergeCell ref="BS51:BZ51"/>
    <mergeCell ref="CA51:CF51"/>
    <mergeCell ref="CG51:CQ51"/>
    <mergeCell ref="CR49:DC49"/>
    <mergeCell ref="DD49:DJ49"/>
    <mergeCell ref="DK49:DT49"/>
    <mergeCell ref="DU49:EE49"/>
    <mergeCell ref="A50:AR50"/>
    <mergeCell ref="AS50:BE50"/>
    <mergeCell ref="BF50:BR50"/>
    <mergeCell ref="BS50:BZ50"/>
    <mergeCell ref="CA50:CF50"/>
    <mergeCell ref="CG50:CQ50"/>
    <mergeCell ref="A49:AR49"/>
    <mergeCell ref="AS49:BE49"/>
    <mergeCell ref="BF49:BR49"/>
    <mergeCell ref="BS49:BZ49"/>
    <mergeCell ref="CA49:CF49"/>
    <mergeCell ref="CG49:CQ49"/>
    <mergeCell ref="CA48:CF48"/>
    <mergeCell ref="CG48:CQ48"/>
    <mergeCell ref="CR48:DC48"/>
    <mergeCell ref="DD48:DJ48"/>
    <mergeCell ref="DK48:DT48"/>
    <mergeCell ref="DU48:EE48"/>
    <mergeCell ref="DU44:EE44"/>
    <mergeCell ref="CG43:CQ43"/>
    <mergeCell ref="CR43:DC43"/>
    <mergeCell ref="A47:AR48"/>
    <mergeCell ref="AS47:BZ47"/>
    <mergeCell ref="CA47:DC47"/>
    <mergeCell ref="AS48:BE48"/>
    <mergeCell ref="BF48:BR48"/>
    <mergeCell ref="BS48:BZ48"/>
    <mergeCell ref="A44:AM44"/>
    <mergeCell ref="AN44:AZ44"/>
    <mergeCell ref="BO44:BY44"/>
    <mergeCell ref="BZ44:CE44"/>
    <mergeCell ref="CQ44:DC44"/>
    <mergeCell ref="DD44:DJ44"/>
    <mergeCell ref="DK43:DT43"/>
    <mergeCell ref="AN43:BA43"/>
    <mergeCell ref="BB43:BO43"/>
    <mergeCell ref="BP43:BZ43"/>
    <mergeCell ref="CA43:CF43"/>
    <mergeCell ref="DU43:EE43"/>
    <mergeCell ref="A43:D43"/>
    <mergeCell ref="E43:H43"/>
    <mergeCell ref="I43:M43"/>
    <mergeCell ref="N43:AM43"/>
    <mergeCell ref="CR42:DC42"/>
    <mergeCell ref="DD42:DJ42"/>
    <mergeCell ref="CA42:CF42"/>
    <mergeCell ref="CG42:CQ42"/>
    <mergeCell ref="DD43:DJ43"/>
    <mergeCell ref="DK42:DT42"/>
    <mergeCell ref="DU42:EE42"/>
    <mergeCell ref="DU41:EE41"/>
    <mergeCell ref="A42:D42"/>
    <mergeCell ref="E42:H42"/>
    <mergeCell ref="I42:M42"/>
    <mergeCell ref="N42:AM42"/>
    <mergeCell ref="AN42:BA42"/>
    <mergeCell ref="BB42:BO42"/>
    <mergeCell ref="BP42:BZ42"/>
    <mergeCell ref="DD41:DJ41"/>
    <mergeCell ref="DK41:DT41"/>
    <mergeCell ref="AN41:BA41"/>
    <mergeCell ref="BB41:BO41"/>
    <mergeCell ref="BP41:BZ41"/>
    <mergeCell ref="CA41:CF41"/>
    <mergeCell ref="A41:D41"/>
    <mergeCell ref="E41:H41"/>
    <mergeCell ref="I41:M41"/>
    <mergeCell ref="N41:AM41"/>
    <mergeCell ref="CR40:DC40"/>
    <mergeCell ref="DD40:DJ40"/>
    <mergeCell ref="CA40:CF40"/>
    <mergeCell ref="CG40:CQ40"/>
    <mergeCell ref="CG41:CQ41"/>
    <mergeCell ref="CR41:DC41"/>
    <mergeCell ref="DU40:EE40"/>
    <mergeCell ref="DU39:EE39"/>
    <mergeCell ref="A40:D40"/>
    <mergeCell ref="E40:H40"/>
    <mergeCell ref="I40:M40"/>
    <mergeCell ref="N40:AM40"/>
    <mergeCell ref="AN40:BA40"/>
    <mergeCell ref="BB40:BO40"/>
    <mergeCell ref="BP40:BZ40"/>
    <mergeCell ref="DK39:DT39"/>
    <mergeCell ref="AN39:BA39"/>
    <mergeCell ref="BB39:BO39"/>
    <mergeCell ref="BP39:BZ39"/>
    <mergeCell ref="CA39:CF39"/>
    <mergeCell ref="DK40:DT40"/>
    <mergeCell ref="DD37:DJ37"/>
    <mergeCell ref="CA37:CF37"/>
    <mergeCell ref="CG37:CQ37"/>
    <mergeCell ref="CG39:CQ39"/>
    <mergeCell ref="CR39:DC39"/>
    <mergeCell ref="A39:D39"/>
    <mergeCell ref="E39:H39"/>
    <mergeCell ref="I39:M39"/>
    <mergeCell ref="N39:AM39"/>
    <mergeCell ref="CR37:DC37"/>
    <mergeCell ref="DK37:DT37"/>
    <mergeCell ref="DD39:DJ39"/>
    <mergeCell ref="CG38:CQ38"/>
    <mergeCell ref="CR38:DC38"/>
    <mergeCell ref="DD38:DJ38"/>
    <mergeCell ref="DU37:EE37"/>
    <mergeCell ref="DU36:EE36"/>
    <mergeCell ref="A37:D37"/>
    <mergeCell ref="E37:H37"/>
    <mergeCell ref="I37:M37"/>
    <mergeCell ref="N37:AM37"/>
    <mergeCell ref="AN37:BA37"/>
    <mergeCell ref="BB37:BO37"/>
    <mergeCell ref="BP37:BZ37"/>
    <mergeCell ref="CA35:CF35"/>
    <mergeCell ref="CG35:CQ35"/>
    <mergeCell ref="DD36:DJ36"/>
    <mergeCell ref="DU35:EE35"/>
    <mergeCell ref="AN36:BA36"/>
    <mergeCell ref="BB36:BO36"/>
    <mergeCell ref="BP36:BZ36"/>
    <mergeCell ref="CA36:CF36"/>
    <mergeCell ref="CG36:CQ36"/>
    <mergeCell ref="CR36:DC36"/>
    <mergeCell ref="DU34:EE34"/>
    <mergeCell ref="A35:D35"/>
    <mergeCell ref="E35:H35"/>
    <mergeCell ref="I35:M35"/>
    <mergeCell ref="N35:AM35"/>
    <mergeCell ref="AN35:BA35"/>
    <mergeCell ref="BB35:BO35"/>
    <mergeCell ref="BP35:BZ35"/>
    <mergeCell ref="DK34:DT34"/>
    <mergeCell ref="AN34:BA34"/>
    <mergeCell ref="BB34:BO34"/>
    <mergeCell ref="BP34:BZ34"/>
    <mergeCell ref="CA34:CF34"/>
    <mergeCell ref="DK35:DT35"/>
    <mergeCell ref="A34:D34"/>
    <mergeCell ref="E34:H34"/>
    <mergeCell ref="I34:M34"/>
    <mergeCell ref="N34:AM34"/>
    <mergeCell ref="CR35:DC35"/>
    <mergeCell ref="DD35:DJ35"/>
    <mergeCell ref="CR33:DC33"/>
    <mergeCell ref="DD33:DJ33"/>
    <mergeCell ref="CA33:CF33"/>
    <mergeCell ref="CG33:CQ33"/>
    <mergeCell ref="DD34:DJ34"/>
    <mergeCell ref="DK33:DT33"/>
    <mergeCell ref="CG34:CQ34"/>
    <mergeCell ref="CR34:DC34"/>
    <mergeCell ref="DU33:EE33"/>
    <mergeCell ref="DU32:EE32"/>
    <mergeCell ref="A33:D33"/>
    <mergeCell ref="E33:H33"/>
    <mergeCell ref="I33:M33"/>
    <mergeCell ref="N33:AM33"/>
    <mergeCell ref="AN33:BA33"/>
    <mergeCell ref="BB33:BO33"/>
    <mergeCell ref="BP33:BZ33"/>
    <mergeCell ref="DD32:DJ32"/>
    <mergeCell ref="DK32:DT32"/>
    <mergeCell ref="AN32:BA32"/>
    <mergeCell ref="BB32:BO32"/>
    <mergeCell ref="BP32:BZ32"/>
    <mergeCell ref="CA32:CF32"/>
    <mergeCell ref="A32:D32"/>
    <mergeCell ref="E32:H32"/>
    <mergeCell ref="I32:M32"/>
    <mergeCell ref="N32:AM32"/>
    <mergeCell ref="CR30:DC30"/>
    <mergeCell ref="DD30:DJ30"/>
    <mergeCell ref="CA30:CF30"/>
    <mergeCell ref="CG30:CQ30"/>
    <mergeCell ref="CG32:CQ32"/>
    <mergeCell ref="CR32:DC32"/>
    <mergeCell ref="CG31:CQ31"/>
    <mergeCell ref="CR31:DC31"/>
    <mergeCell ref="DU30:EE30"/>
    <mergeCell ref="DU29:EE29"/>
    <mergeCell ref="A30:D30"/>
    <mergeCell ref="E30:H30"/>
    <mergeCell ref="I30:M30"/>
    <mergeCell ref="N30:AM30"/>
    <mergeCell ref="AN30:BA30"/>
    <mergeCell ref="BB30:BO30"/>
    <mergeCell ref="BP30:BZ30"/>
    <mergeCell ref="DK29:DT29"/>
    <mergeCell ref="AN29:BA29"/>
    <mergeCell ref="BB29:BO29"/>
    <mergeCell ref="BP29:BZ29"/>
    <mergeCell ref="CA29:CF29"/>
    <mergeCell ref="DK30:DT30"/>
    <mergeCell ref="DD28:DJ28"/>
    <mergeCell ref="CA28:CF28"/>
    <mergeCell ref="CG28:CQ28"/>
    <mergeCell ref="CG29:CQ29"/>
    <mergeCell ref="CR29:DC29"/>
    <mergeCell ref="DD29:DJ29"/>
    <mergeCell ref="BP28:BZ28"/>
    <mergeCell ref="A29:D29"/>
    <mergeCell ref="E29:H29"/>
    <mergeCell ref="I29:M29"/>
    <mergeCell ref="N29:AM29"/>
    <mergeCell ref="CR28:DC28"/>
    <mergeCell ref="A28:D28"/>
    <mergeCell ref="E28:H28"/>
    <mergeCell ref="I28:M28"/>
    <mergeCell ref="N28:AM28"/>
    <mergeCell ref="AN28:BA28"/>
    <mergeCell ref="BB28:BO28"/>
    <mergeCell ref="DK27:DT27"/>
    <mergeCell ref="DK26:DT26"/>
    <mergeCell ref="DU26:EE26"/>
    <mergeCell ref="DK28:DT28"/>
    <mergeCell ref="DU28:EE28"/>
    <mergeCell ref="DU27:EE27"/>
    <mergeCell ref="BP27:BZ27"/>
    <mergeCell ref="DD26:DJ26"/>
    <mergeCell ref="CG27:CQ27"/>
    <mergeCell ref="CR27:DC27"/>
    <mergeCell ref="DD27:DJ27"/>
    <mergeCell ref="A27:D27"/>
    <mergeCell ref="E27:H27"/>
    <mergeCell ref="I27:M27"/>
    <mergeCell ref="N27:AM27"/>
    <mergeCell ref="AN27:BA27"/>
    <mergeCell ref="BB27:BO27"/>
    <mergeCell ref="BP26:BZ26"/>
    <mergeCell ref="CG25:CQ25"/>
    <mergeCell ref="CR25:DC25"/>
    <mergeCell ref="CA27:CF27"/>
    <mergeCell ref="CA26:CF26"/>
    <mergeCell ref="CG26:CQ26"/>
    <mergeCell ref="CR26:DC26"/>
    <mergeCell ref="A26:D26"/>
    <mergeCell ref="E26:H26"/>
    <mergeCell ref="I26:M26"/>
    <mergeCell ref="N26:AM26"/>
    <mergeCell ref="AN26:BA26"/>
    <mergeCell ref="BB26:BO26"/>
    <mergeCell ref="A24:D25"/>
    <mergeCell ref="E24:H25"/>
    <mergeCell ref="I24:M25"/>
    <mergeCell ref="N24:AM25"/>
    <mergeCell ref="AN24:BZ24"/>
    <mergeCell ref="DD25:DJ25"/>
    <mergeCell ref="CA24:DC24"/>
    <mergeCell ref="AN25:BA25"/>
    <mergeCell ref="BB25:BO25"/>
    <mergeCell ref="BB21:BR21"/>
    <mergeCell ref="BS21:CD21"/>
    <mergeCell ref="CE21:CU21"/>
    <mergeCell ref="CV21:DH21"/>
    <mergeCell ref="BP25:BZ25"/>
    <mergeCell ref="CA25:CF25"/>
    <mergeCell ref="DD24:EI24"/>
    <mergeCell ref="DI21:EE21"/>
    <mergeCell ref="DK25:DT25"/>
    <mergeCell ref="DU25:EE25"/>
    <mergeCell ref="A21:J21"/>
    <mergeCell ref="K21:V21"/>
    <mergeCell ref="W21:AI21"/>
    <mergeCell ref="AJ21:BA21"/>
    <mergeCell ref="DI19:EE19"/>
    <mergeCell ref="A20:J20"/>
    <mergeCell ref="K20:V20"/>
    <mergeCell ref="W20:AI20"/>
    <mergeCell ref="AJ20:BA20"/>
    <mergeCell ref="BB20:BR20"/>
    <mergeCell ref="BS20:CD20"/>
    <mergeCell ref="CE20:CU20"/>
    <mergeCell ref="CV20:DH20"/>
    <mergeCell ref="DI20:EE20"/>
    <mergeCell ref="BB19:BR19"/>
    <mergeCell ref="BS19:CD19"/>
    <mergeCell ref="CE19:CU19"/>
    <mergeCell ref="CV19:DH19"/>
    <mergeCell ref="A19:J19"/>
    <mergeCell ref="K19:V19"/>
    <mergeCell ref="W19:AI19"/>
    <mergeCell ref="AJ19:BA19"/>
    <mergeCell ref="C14:K14"/>
    <mergeCell ref="N14:X14"/>
    <mergeCell ref="AA14:EE14"/>
    <mergeCell ref="A18:AI18"/>
    <mergeCell ref="AJ18:CD18"/>
    <mergeCell ref="CE18:EE18"/>
    <mergeCell ref="N9:EE9"/>
    <mergeCell ref="C11:K11"/>
    <mergeCell ref="O11:EC11"/>
    <mergeCell ref="O12:ED12"/>
    <mergeCell ref="A4:EE4"/>
    <mergeCell ref="A5:EE5"/>
    <mergeCell ref="C8:K8"/>
    <mergeCell ref="O8:ED8"/>
  </mergeCells>
  <printOptions/>
  <pageMargins left="0.7480314960629921" right="0.6299212598425197" top="0.7874015748031497" bottom="0.31496062992125984" header="0.5118110236220472" footer="0.5118110236220472"/>
  <pageSetup horizontalDpi="600" verticalDpi="600" orientation="landscape" paperSize="9" scale="79" r:id="rId1"/>
  <rowBreaks count="8" manualBreakCount="8">
    <brk id="29" max="139" man="1"/>
    <brk id="36" max="139" man="1"/>
    <brk id="44" max="139" man="1"/>
    <brk id="83" max="139" man="1"/>
    <brk id="122" max="139" man="1"/>
    <brk id="167" max="139" man="1"/>
    <brk id="212" max="139" man="1"/>
    <brk id="249" max="13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User_63</dc:creator>
  <cp:keywords/>
  <dc:description/>
  <cp:lastModifiedBy>Пользователь Windows</cp:lastModifiedBy>
  <cp:lastPrinted>2018-02-21T14:37:05Z</cp:lastPrinted>
  <dcterms:created xsi:type="dcterms:W3CDTF">2017-03-31T09:00:59Z</dcterms:created>
  <dcterms:modified xsi:type="dcterms:W3CDTF">2018-02-22T12:46:57Z</dcterms:modified>
  <cp:category/>
  <cp:version/>
  <cp:contentType/>
  <cp:contentStatus/>
  <cp:revision>1</cp:revision>
</cp:coreProperties>
</file>