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<sst xmlns="http://schemas.openxmlformats.org/spreadsheetml/2006/main" count="294" uniqueCount="121">
  <si>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</si>
  <si>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</si>
  <si>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</si>
  <si>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</si>
  <si>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</si>
  <si>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</si>
  <si>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</si>
  <si>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</si>
  <si>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</si>
  <si>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</si>
  <si>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</si>
  <si>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</si>
  <si>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</si>
  <si>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</si>
  <si>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</si>
  <si>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</si>
  <si>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</si>
  <si>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</si>
  <si>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</si>
  <si>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</si>
  <si>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</si>
  <si>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</si>
  <si>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</si>
  <si>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</si>
  <si>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</si>
  <si>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</si>
  <si>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</si>
  <si>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</si>
  <si>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Забезпечення надання адресної грошової допомоги інвалідам війни в Афганістані</t>
  </si>
  <si>
    <t>Забезпечення надання адресної грошової допомоги сім'ям загиблих та померлих УБД в Афганістані</t>
  </si>
  <si>
    <t xml:space="preserve">Забезпечення надання адресної грошової допомоги визволителям м. Миколаєва </t>
  </si>
  <si>
    <t>Забезпечення надання адресної грошової допомоги сім”ям загиблих УБД в АТО</t>
  </si>
  <si>
    <t>Забезпечення надання адресної грошової допомоги вдовам осіб з особливими заслугами та особливими трудовими заслугами перед Батьківщиною</t>
  </si>
  <si>
    <t>Забезпечення виплати грошової компенсації за належні для отримання жилі приміщення членам сімей загиблих військовослужбовців, які брали безпосередню участь в антитерористичній операції, а також інвалідам І – ІІ групи з числа військовослужбовців, які брали участь у зазначеній операції, та потребують поліпшення житлових умов.</t>
  </si>
  <si>
    <t>Разом</t>
  </si>
  <si>
    <t>Назва
регіональної цільової програми та підпрограми</t>
  </si>
  <si>
    <t>Регіональні цільові програми - всього</t>
  </si>
  <si>
    <t>Інші видатки на соціальний захист ветеранів війни та праці</t>
  </si>
  <si>
    <t>Міська програма соціальної підтримки учасників антитерористичної операції та членів їх сімей.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</si>
  <si>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</si>
  <si>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</si>
  <si>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</si>
  <si>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</si>
  <si>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</si>
  <si>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</si>
  <si>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1513201  </t>
  </si>
  <si>
    <t>затрат</t>
  </si>
  <si>
    <t>Витрати на надання допомоги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</si>
  <si>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</si>
  <si>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</si>
  <si>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</si>
  <si>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Смерть громадян</t>
  </si>
  <si>
    <t>продукту</t>
  </si>
  <si>
    <t>осіб</t>
  </si>
  <si>
    <t>ефективності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</si>
  <si>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</si>
  <si>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</si>
  <si>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</si>
  <si>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</si>
  <si>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>Звернулося за матеріальною допомогою менше, ніж було заплановано</t>
  </si>
  <si>
    <t>Кількість сімей загиблих та померлих УБД в Афганістані</t>
  </si>
  <si>
    <t>сімей</t>
  </si>
  <si>
    <t xml:space="preserve">Кількість визволителів м. Миколаєва </t>
  </si>
  <si>
    <t>Кількість загиблих в АТО</t>
  </si>
  <si>
    <t xml:space="preserve">Кількість </t>
  </si>
  <si>
    <t>Чисельність осіб, які звернулись за призначенням компенсації</t>
  </si>
  <si>
    <t>Чисельність осіб, яким виплачена компенсація</t>
  </si>
  <si>
    <t>Середній розмір грошової компенсації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</si>
  <si>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</si>
  <si>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</si>
  <si>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</si>
  <si>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</si>
  <si>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</si>
  <si>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</si>
  <si>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Касові видатки станом на 
1 січня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</si>
  <si>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</si>
  <si>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</si>
  <si>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</si>
  <si>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</si>
  <si>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од</t>
  </si>
  <si>
    <t>Пояснення щодо причин відхилення</t>
  </si>
  <si>
    <t>14</t>
  </si>
  <si>
    <t>кількість одержувачів фінансової підтримки</t>
  </si>
  <si>
    <t>облікова картка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</si>
  <si>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</si>
  <si>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</si>
  <si>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Начальник планового віддлу</t>
  </si>
  <si>
    <t>Федоровська Н.Г.</t>
  </si>
  <si>
    <t xml:space="preserve">Інші видатки на соціальний захист ветеранів війни та праці </t>
  </si>
  <si>
    <t>Відхилення виникли у зв'язку зі смертністю одержувачів допомоги.</t>
  </si>
  <si>
    <t>Кількість отримувачів виплат</t>
  </si>
  <si>
    <t>Середній розмір витрат на здійснення виплат</t>
  </si>
  <si>
    <t>грн./місяць на 1 особу</t>
  </si>
  <si>
    <t>Завдання 1</t>
  </si>
  <si>
    <t>Підпрограма 1</t>
  </si>
  <si>
    <t xml:space="preserve">Забезпечення соціального захисту ветеранів війни та праці </t>
  </si>
  <si>
    <t>Міська програма "Соціальний захист на 2017-2019 роки"</t>
  </si>
  <si>
    <t>0813190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</si>
  <si>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</si>
  <si>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</si>
  <si>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0813192</t>
  </si>
  <si>
    <t>0813191</t>
  </si>
  <si>
    <t>Підпрограма 2. 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</si>
  <si>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про виконання паспорта бюджетної програми місцевого бюджету станом на 01.01.2019 року </t>
  </si>
  <si>
    <t>Директор департаменту</t>
  </si>
  <si>
    <t>Василенко С.М.</t>
  </si>
  <si>
    <t>Економія виникла у зв"язку з тим, що на проведення заходів витрачено коштів меньше ніж заплановано</t>
  </si>
  <si>
    <t xml:space="preserve">Економія коштів по оплаті енергоносіїв у зв"язку з погодними умовами ; та у зв"язку з економією на проведенні заходів </t>
  </si>
  <si>
    <t>0800000</t>
  </si>
  <si>
    <t>0810000</t>
  </si>
  <si>
    <t xml:space="preserve">                            Соціальний захист ветеранів війни та праці</t>
  </si>
  <si>
    <t>6. Видатки на реалізацію регіональних цільових програм, що виконуються в межах бюджетної програми, за звітний період:</t>
  </si>
  <si>
    <t>Економія коштів по оплаті за енергоносії у зв"язку з погодними умовами.</t>
  </si>
  <si>
    <t>Виникла економія коштів по оплаті за енергоносії: у зв"язку з погодними умовами, крім того, на проведення заходів витрачено коштів меньше ніж заплановано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</si>
  <si>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</si>
  <si>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</si>
  <si>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</si>
  <si>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Відхилення між результативними показниками звітного та минулого року відсутні.</t>
  </si>
  <si>
    <t>Економія коштів виникла з причин: 1) сметртність одержувачів допомоги, а саме: УБД у роки ІІ Другої світової війни у кількості 93 осіб; 2) 184,0 тис.грн. - економія коштів внаслідок відсутності звернень на офомлення мат.допомоги на відшкодування дороговартісного зубопротезування.</t>
  </si>
  <si>
    <t>Відхилення виникло у зв'язку з відсутністю звернень за допомогою на дороговартісне зубопротезування, зменшенням кількості одержувачів допомоги.</t>
  </si>
  <si>
    <t>Відхилення у показнику "Середній розмір витрат на здійснення виплат" пояснюється : зменшенням кількості одержувачів допомоги УБД у роки ІІ Другої світової війни, водночас збільшились кількість і розмір виплат адресної грошової допомоги сім'ям загиблих в АТО, інвалідам АТО, сім'ям загиблих, померлих УБД  в Афганістані, інвалідам війни в Афганістані та економією коштів за рахунок залишку коштів з відшкодування дороговартісного зубопротезування.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</si>
</sst>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0&quot;    &quot;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173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Continuous" vertical="top"/>
    </xf>
    <xf numFmtId="49" fontId="0" fillId="0" borderId="0" xfId="0" applyNumberFormat="1" applyAlignment="1">
      <alignment/>
    </xf>
    <xf numFmtId="0" fontId="0" fillId="0" borderId="13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3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3" fontId="0" fillId="0" borderId="12" xfId="0" applyNumberFormat="1" applyFont="1" applyBorder="1" applyAlignment="1">
      <alignment vertical="center"/>
    </xf>
    <xf numFmtId="173" fontId="0" fillId="0" borderId="13" xfId="0" applyNumberFormat="1" applyFont="1" applyBorder="1" applyAlignment="1">
      <alignment vertical="center"/>
    </xf>
    <xf numFmtId="173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33" borderId="15" xfId="0" applyFont="1" applyFill="1" applyBorder="1" applyAlignment="1">
      <alignment horizontal="left"/>
    </xf>
    <xf numFmtId="173" fontId="0" fillId="33" borderId="15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173" fontId="7" fillId="0" borderId="12" xfId="0" applyNumberFormat="1" applyFont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5" fillId="33" borderId="0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8" fillId="33" borderId="12" xfId="0" applyNumberFormat="1" applyFont="1" applyFill="1" applyBorder="1" applyAlignment="1">
      <alignment wrapText="1"/>
    </xf>
    <xf numFmtId="0" fontId="8" fillId="33" borderId="13" xfId="0" applyNumberFormat="1" applyFont="1" applyFill="1" applyBorder="1" applyAlignment="1">
      <alignment wrapText="1"/>
    </xf>
    <xf numFmtId="0" fontId="8" fillId="33" borderId="0" xfId="0" applyNumberFormat="1" applyFont="1" applyFill="1" applyBorder="1" applyAlignment="1">
      <alignment wrapText="1"/>
    </xf>
    <xf numFmtId="1" fontId="0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top"/>
    </xf>
    <xf numFmtId="1" fontId="0" fillId="0" borderId="14" xfId="0" applyNumberFormat="1" applyFont="1" applyBorder="1" applyAlignment="1">
      <alignment vertical="center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1" fontId="0" fillId="0" borderId="20" xfId="0" applyNumberFormat="1" applyFont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left" wrapText="1"/>
    </xf>
    <xf numFmtId="173" fontId="0" fillId="0" borderId="12" xfId="0" applyNumberFormat="1" applyFont="1" applyBorder="1" applyAlignment="1">
      <alignment vertical="center"/>
    </xf>
    <xf numFmtId="173" fontId="0" fillId="0" borderId="13" xfId="0" applyNumberFormat="1" applyFont="1" applyBorder="1" applyAlignment="1">
      <alignment vertical="center"/>
    </xf>
    <xf numFmtId="173" fontId="0" fillId="0" borderId="14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left" wrapText="1"/>
    </xf>
    <xf numFmtId="0" fontId="8" fillId="33" borderId="14" xfId="0" applyNumberFormat="1" applyFont="1" applyFill="1" applyBorder="1" applyAlignment="1">
      <alignment horizontal="left" wrapText="1"/>
    </xf>
    <xf numFmtId="172" fontId="0" fillId="0" borderId="1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3" fontId="0" fillId="0" borderId="15" xfId="0" applyNumberFormat="1" applyFont="1" applyBorder="1" applyAlignment="1">
      <alignment horizontal="right" vertical="center"/>
    </xf>
    <xf numFmtId="173" fontId="0" fillId="0" borderId="13" xfId="0" applyNumberFormat="1" applyFont="1" applyBorder="1" applyAlignment="1">
      <alignment horizontal="center" vertical="center"/>
    </xf>
    <xf numFmtId="173" fontId="0" fillId="33" borderId="13" xfId="0" applyNumberFormat="1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top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/>
    </xf>
    <xf numFmtId="173" fontId="3" fillId="0" borderId="15" xfId="0" applyNumberFormat="1" applyFont="1" applyBorder="1" applyAlignment="1">
      <alignment horizontal="right" vertical="center"/>
    </xf>
    <xf numFmtId="173" fontId="0" fillId="33" borderId="12" xfId="0" applyNumberFormat="1" applyFont="1" applyFill="1" applyBorder="1" applyAlignment="1">
      <alignment horizontal="center" vertical="center"/>
    </xf>
    <xf numFmtId="173" fontId="3" fillId="0" borderId="15" xfId="0" applyNumberFormat="1" applyFont="1" applyBorder="1" applyAlignment="1">
      <alignment vertical="center"/>
    </xf>
    <xf numFmtId="173" fontId="0" fillId="33" borderId="12" xfId="0" applyNumberFormat="1" applyFont="1" applyFill="1" applyBorder="1" applyAlignment="1">
      <alignment vertical="center"/>
    </xf>
    <xf numFmtId="173" fontId="0" fillId="33" borderId="13" xfId="0" applyNumberFormat="1" applyFont="1" applyFill="1" applyBorder="1" applyAlignment="1">
      <alignment vertical="center"/>
    </xf>
    <xf numFmtId="173" fontId="0" fillId="33" borderId="14" xfId="0" applyNumberFormat="1" applyFont="1" applyFill="1" applyBorder="1" applyAlignment="1">
      <alignment vertical="center"/>
    </xf>
    <xf numFmtId="173" fontId="2" fillId="0" borderId="15" xfId="0" applyNumberFormat="1" applyFont="1" applyBorder="1" applyAlignment="1">
      <alignment horizontal="right" vertical="center"/>
    </xf>
    <xf numFmtId="173" fontId="0" fillId="0" borderId="15" xfId="0" applyNumberFormat="1" applyFont="1" applyBorder="1" applyAlignment="1">
      <alignment vertical="center"/>
    </xf>
    <xf numFmtId="173" fontId="0" fillId="0" borderId="15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173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172" fontId="0" fillId="0" borderId="13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right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172" fontId="0" fillId="33" borderId="15" xfId="0" applyNumberFormat="1" applyFont="1" applyFill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right" vertical="center" wrapText="1"/>
    </xf>
    <xf numFmtId="172" fontId="2" fillId="0" borderId="23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173" fontId="0" fillId="0" borderId="12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173" fontId="7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right" vertical="center"/>
    </xf>
    <xf numFmtId="1" fontId="0" fillId="0" borderId="2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7" fillId="0" borderId="15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S148"/>
  <sheetViews>
    <sheetView tabSelected="1" zoomScalePageLayoutView="0" workbookViewId="0" topLeftCell="CJ57">
      <selection activeCell="DA139" sqref="DA139"/>
    </sheetView>
  </sheetViews>
  <sheetFormatPr defaultColWidth="10.66015625" defaultRowHeight="11.25"/>
  <cols>
    <col min="1" max="1" width="0.1640625" style="1" customWidth="1"/>
    <col min="2" max="2" width="1.171875" style="1" hidden="1" customWidth="1"/>
    <col min="3" max="3" width="1.0078125" style="1" hidden="1" customWidth="1"/>
    <col min="4" max="4" width="1.5" style="1" customWidth="1"/>
    <col min="5" max="5" width="1.17187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16015625" style="1" customWidth="1"/>
    <col min="16" max="16" width="0.328125" style="1" hidden="1" customWidth="1"/>
    <col min="17" max="17" width="0.4921875" style="1" hidden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hidden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2.16015625" style="1" customWidth="1"/>
    <col min="61" max="61" width="0.1640625" style="1" customWidth="1"/>
    <col min="62" max="62" width="2.160156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5.16015625" style="1" customWidth="1"/>
    <col min="141" max="141" width="6.33203125" style="1" customWidth="1"/>
    <col min="142" max="142" width="5.83203125" style="1" customWidth="1"/>
    <col min="143" max="143" width="9" style="1" customWidth="1"/>
    <col min="144" max="144" width="2.83203125" style="1" customWidth="1"/>
    <col min="145" max="145" width="3.16015625" style="1" hidden="1" customWidth="1"/>
    <col min="146" max="146" width="4.16015625" style="1" customWidth="1"/>
    <col min="147" max="147" width="7.33203125" style="1" customWidth="1"/>
    <col min="148" max="148" width="9.66015625" style="1" customWidth="1"/>
  </cols>
  <sheetData>
    <row r="1" s="2" customFormat="1" ht="11.25" customHeight="1">
      <c r="DH1" s="2" t="s">
        <v>0</v>
      </c>
    </row>
    <row r="2" s="2" customFormat="1" ht="11.25" customHeight="1">
      <c r="DH2" s="2" t="s">
        <v>1</v>
      </c>
    </row>
    <row r="3" s="2" customFormat="1" ht="11.25" customHeight="1">
      <c r="DH3" s="2" t="s">
        <v>2</v>
      </c>
    </row>
    <row r="4" spans="1:144" ht="22.5" customHeight="1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</row>
    <row r="5" spans="1:144" ht="22.5" customHeight="1">
      <c r="A5" s="195" t="s">
        <v>103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</row>
    <row r="8" spans="1:143" ht="20.25" customHeight="1">
      <c r="A8" s="1" t="s">
        <v>4</v>
      </c>
      <c r="B8" s="1"/>
      <c r="C8" s="188" t="s">
        <v>108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Q8" s="196" t="s">
        <v>5</v>
      </c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</row>
    <row r="9" spans="3:144" ht="11.25" customHeight="1">
      <c r="C9" s="22" t="s">
        <v>6</v>
      </c>
      <c r="D9" s="22"/>
      <c r="E9" s="22"/>
      <c r="F9" s="22"/>
      <c r="G9" s="22"/>
      <c r="H9" s="22"/>
      <c r="I9" s="22"/>
      <c r="J9" s="22"/>
      <c r="K9" s="22"/>
      <c r="L9" s="22"/>
      <c r="M9" s="22"/>
      <c r="P9" s="197" t="s">
        <v>7</v>
      </c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</row>
    <row r="10" spans="3:13" ht="11.25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2" ht="20.25" customHeight="1">
      <c r="A11" s="1" t="s">
        <v>8</v>
      </c>
      <c r="B11" s="1"/>
      <c r="C11" s="188" t="s">
        <v>109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Q11" s="196" t="s">
        <v>5</v>
      </c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</row>
    <row r="12" spans="3:143" ht="11.25" customHeight="1">
      <c r="C12" s="22" t="s">
        <v>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Q12" s="197" t="s">
        <v>9</v>
      </c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</row>
    <row r="13" spans="3:13" ht="11.25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4" ht="22.5" customHeight="1">
      <c r="A14" s="1" t="s">
        <v>10</v>
      </c>
      <c r="B14" s="1"/>
      <c r="C14" s="188" t="s">
        <v>97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P14" s="5"/>
      <c r="Q14" s="5"/>
      <c r="R14" s="201" t="s">
        <v>110</v>
      </c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3"/>
      <c r="EN14" s="3"/>
    </row>
    <row r="15" spans="3:144" ht="11.2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P15" s="6" t="s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D15" s="6" t="s">
        <v>12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ht="11.25" customHeight="1"/>
    <row r="17" spans="1:148" ht="24.7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 s="1" t="s">
        <v>14</v>
      </c>
      <c r="EH17"/>
      <c r="EI17"/>
      <c r="EJ17"/>
      <c r="EK17"/>
      <c r="EL17"/>
      <c r="EM17"/>
      <c r="EN17"/>
      <c r="EO17"/>
      <c r="EP17"/>
      <c r="EQ17"/>
      <c r="ER17"/>
    </row>
    <row r="18" spans="1:148" ht="15.75" customHeight="1">
      <c r="A18" s="189" t="s">
        <v>15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 t="s">
        <v>16</v>
      </c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 t="s">
        <v>17</v>
      </c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/>
      <c r="EP18"/>
      <c r="EQ18"/>
      <c r="ER18"/>
    </row>
    <row r="19" spans="1:148" ht="11.25" customHeight="1">
      <c r="A19" s="189" t="s">
        <v>18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 t="s">
        <v>19</v>
      </c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 t="s">
        <v>20</v>
      </c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 t="s">
        <v>18</v>
      </c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 t="s">
        <v>19</v>
      </c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 t="s">
        <v>20</v>
      </c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 t="s">
        <v>18</v>
      </c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 t="s">
        <v>19</v>
      </c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 t="s">
        <v>20</v>
      </c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/>
      <c r="EP19"/>
      <c r="EQ19"/>
      <c r="ER19"/>
    </row>
    <row r="20" spans="1:148" ht="11.25" customHeight="1">
      <c r="A20" s="193">
        <v>1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>
        <v>2</v>
      </c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>
        <v>3</v>
      </c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>
        <v>4</v>
      </c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>
        <v>5</v>
      </c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>
        <v>6</v>
      </c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>
        <v>7</v>
      </c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>
        <v>8</v>
      </c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>
        <v>9</v>
      </c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/>
      <c r="EP20"/>
      <c r="EQ20"/>
      <c r="ER20"/>
    </row>
    <row r="21" spans="1:148" ht="16.5" customHeight="1">
      <c r="A21" s="200">
        <f>AR32</f>
        <v>12871.69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>
        <f>BF32</f>
        <v>0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>
        <f>BU32</f>
        <v>12871.69</v>
      </c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>
        <f>CG32</f>
        <v>12648.731</v>
      </c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>
        <f>CN32</f>
        <v>0</v>
      </c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>
        <f>CY32</f>
        <v>12648.731</v>
      </c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97">
        <f>AN21-A21</f>
        <v>-222.95900000000074</v>
      </c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200">
        <f>BG21-M21</f>
        <v>0</v>
      </c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97">
        <f>CM21+DD21</f>
        <v>-222.95900000000074</v>
      </c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/>
      <c r="EP21"/>
      <c r="EQ21"/>
      <c r="ER21"/>
    </row>
    <row r="22" spans="1:148" ht="16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/>
      <c r="EP22"/>
      <c r="EQ22"/>
      <c r="ER22"/>
    </row>
    <row r="23" spans="1:148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</row>
    <row r="24" spans="1:148" ht="15.75" customHeight="1">
      <c r="A24" s="1" t="s">
        <v>21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 s="7" t="s">
        <v>14</v>
      </c>
      <c r="EC24" s="7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</row>
    <row r="25" spans="1:149" ht="21.75" customHeight="1">
      <c r="A25" s="203" t="s">
        <v>22</v>
      </c>
      <c r="B25" s="203"/>
      <c r="C25" s="203"/>
      <c r="D25" s="203"/>
      <c r="E25" s="203"/>
      <c r="F25" s="207" t="s">
        <v>23</v>
      </c>
      <c r="G25" s="207"/>
      <c r="H25" s="207"/>
      <c r="I25" s="207"/>
      <c r="J25" s="207" t="s">
        <v>24</v>
      </c>
      <c r="K25" s="207"/>
      <c r="L25" s="207"/>
      <c r="M25" s="207"/>
      <c r="N25" s="207"/>
      <c r="O25" s="207"/>
      <c r="P25" s="203" t="s">
        <v>25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189" t="s">
        <v>26</v>
      </c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 t="s">
        <v>27</v>
      </c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 t="s">
        <v>17</v>
      </c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/>
      <c r="EP25" s="288" t="s">
        <v>80</v>
      </c>
      <c r="EQ25" s="289"/>
      <c r="ER25" s="289"/>
      <c r="ES25" s="290"/>
    </row>
    <row r="26" spans="1:149" ht="27" customHeight="1">
      <c r="A26" s="204"/>
      <c r="B26" s="205"/>
      <c r="C26" s="205"/>
      <c r="D26" s="205"/>
      <c r="E26" s="206"/>
      <c r="F26" s="208"/>
      <c r="G26" s="209"/>
      <c r="H26" s="209"/>
      <c r="I26" s="210"/>
      <c r="J26" s="208"/>
      <c r="K26" s="209"/>
      <c r="L26" s="209"/>
      <c r="M26" s="209"/>
      <c r="N26" s="209"/>
      <c r="O26" s="210"/>
      <c r="P26" s="204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89" t="s">
        <v>18</v>
      </c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 t="s">
        <v>19</v>
      </c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 t="s">
        <v>20</v>
      </c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 t="s">
        <v>18</v>
      </c>
      <c r="CI26" s="189"/>
      <c r="CJ26" s="189"/>
      <c r="CK26" s="189"/>
      <c r="CL26" s="189"/>
      <c r="CM26" s="189"/>
      <c r="CN26" s="189"/>
      <c r="CO26" s="189" t="s">
        <v>19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 t="s">
        <v>20</v>
      </c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 t="s">
        <v>18</v>
      </c>
      <c r="DM26" s="189"/>
      <c r="DN26" s="189"/>
      <c r="DO26" s="189"/>
      <c r="DP26" s="189"/>
      <c r="DQ26" s="189"/>
      <c r="DR26" s="189"/>
      <c r="DS26" s="189" t="s">
        <v>19</v>
      </c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 t="s">
        <v>20</v>
      </c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/>
      <c r="EP26" s="291"/>
      <c r="EQ26" s="292"/>
      <c r="ER26" s="292"/>
      <c r="ES26" s="293"/>
    </row>
    <row r="27" spans="1:149" ht="19.5" customHeight="1">
      <c r="A27" s="194">
        <v>1</v>
      </c>
      <c r="B27" s="194"/>
      <c r="C27" s="194"/>
      <c r="D27" s="194"/>
      <c r="E27" s="194"/>
      <c r="F27" s="194">
        <v>2</v>
      </c>
      <c r="G27" s="194"/>
      <c r="H27" s="194"/>
      <c r="I27" s="194"/>
      <c r="J27" s="194">
        <v>3</v>
      </c>
      <c r="K27" s="194"/>
      <c r="L27" s="194"/>
      <c r="M27" s="194"/>
      <c r="N27" s="194"/>
      <c r="O27" s="194"/>
      <c r="P27" s="194">
        <v>4</v>
      </c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>
        <v>5</v>
      </c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>
        <v>6</v>
      </c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>
        <v>7</v>
      </c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>
        <v>8</v>
      </c>
      <c r="CI27" s="194"/>
      <c r="CJ27" s="194"/>
      <c r="CK27" s="194"/>
      <c r="CL27" s="194"/>
      <c r="CM27" s="194"/>
      <c r="CN27" s="194"/>
      <c r="CO27" s="194">
        <v>9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>
        <v>10</v>
      </c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>
        <v>11</v>
      </c>
      <c r="DM27" s="194"/>
      <c r="DN27" s="194"/>
      <c r="DO27" s="194"/>
      <c r="DP27" s="194"/>
      <c r="DQ27" s="194"/>
      <c r="DR27" s="194"/>
      <c r="DS27" s="194">
        <v>12</v>
      </c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>
        <v>13</v>
      </c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/>
      <c r="EP27" s="146" t="s">
        <v>81</v>
      </c>
      <c r="EQ27" s="296"/>
      <c r="ER27" s="296"/>
      <c r="ES27" s="297"/>
    </row>
    <row r="28" spans="1:149" ht="45" customHeight="1">
      <c r="A28" s="224">
        <v>1</v>
      </c>
      <c r="B28" s="224"/>
      <c r="C28" s="224"/>
      <c r="D28" s="224"/>
      <c r="E28" s="224"/>
      <c r="F28" s="218" t="s">
        <v>101</v>
      </c>
      <c r="G28" s="218"/>
      <c r="H28" s="218"/>
      <c r="I28" s="218"/>
      <c r="J28" s="212">
        <v>1030</v>
      </c>
      <c r="K28" s="212"/>
      <c r="L28" s="212"/>
      <c r="M28" s="212"/>
      <c r="N28" s="212"/>
      <c r="O28" s="212"/>
      <c r="P28" s="230" t="s">
        <v>88</v>
      </c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11">
        <f>AR29</f>
        <v>11433.16</v>
      </c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>
        <f>BG29</f>
        <v>0</v>
      </c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>
        <f>AR28+BG28</f>
        <v>11433.16</v>
      </c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3">
        <f>CH29</f>
        <v>11234.452</v>
      </c>
      <c r="CJ28" s="213"/>
      <c r="CK28" s="213"/>
      <c r="CL28" s="213"/>
      <c r="CM28" s="213"/>
      <c r="CN28" s="213">
        <f>CO29</f>
        <v>0</v>
      </c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>
        <f>CI28+CN28</f>
        <v>11234.452</v>
      </c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4">
        <f>CI28-AR28</f>
        <v>-198.70800000000054</v>
      </c>
      <c r="DM28" s="214"/>
      <c r="DN28" s="214"/>
      <c r="DO28" s="214"/>
      <c r="DP28" s="214"/>
      <c r="DQ28" s="214"/>
      <c r="DR28" s="214"/>
      <c r="DS28" s="88"/>
      <c r="DT28" s="89"/>
      <c r="DU28" s="89"/>
      <c r="DV28" s="89"/>
      <c r="DW28" s="89"/>
      <c r="DX28" s="89"/>
      <c r="DY28" s="89"/>
      <c r="DZ28" s="89"/>
      <c r="EA28" s="89"/>
      <c r="EB28" s="89"/>
      <c r="EC28" s="90"/>
      <c r="ED28" s="214">
        <f>DL28</f>
        <v>-198.70800000000054</v>
      </c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P28" s="146"/>
      <c r="EQ28" s="296"/>
      <c r="ER28" s="296"/>
      <c r="ES28" s="297"/>
    </row>
    <row r="29" spans="1:149" ht="104.25" customHeight="1">
      <c r="A29" s="227">
        <v>1</v>
      </c>
      <c r="B29" s="227"/>
      <c r="C29" s="227"/>
      <c r="D29" s="227"/>
      <c r="E29" s="227"/>
      <c r="F29" s="216" t="s">
        <v>101</v>
      </c>
      <c r="G29" s="217"/>
      <c r="H29" s="217"/>
      <c r="I29" s="217"/>
      <c r="J29" s="228">
        <v>1030</v>
      </c>
      <c r="K29" s="228"/>
      <c r="L29" s="228"/>
      <c r="M29" s="228"/>
      <c r="N29" s="228"/>
      <c r="O29" s="228"/>
      <c r="P29" s="229" t="s">
        <v>95</v>
      </c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00">
        <v>11433.16</v>
      </c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200">
        <f>AR29</f>
        <v>11433.16</v>
      </c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15">
        <v>11234.452</v>
      </c>
      <c r="CI29" s="215"/>
      <c r="CJ29" s="215"/>
      <c r="CK29" s="215"/>
      <c r="CL29" s="215"/>
      <c r="CM29" s="215"/>
      <c r="CN29" s="215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200">
        <f>CH29+CO29</f>
        <v>11234.452</v>
      </c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97">
        <f>CH29-AR29</f>
        <v>-198.70800000000054</v>
      </c>
      <c r="DM29" s="97"/>
      <c r="DN29" s="97"/>
      <c r="DO29" s="97"/>
      <c r="DP29" s="97"/>
      <c r="DQ29" s="97"/>
      <c r="DR29" s="97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18">
        <f>DL29</f>
        <v>-198.70800000000054</v>
      </c>
      <c r="EE29" s="119"/>
      <c r="EF29" s="119"/>
      <c r="EG29" s="119"/>
      <c r="EH29" s="119"/>
      <c r="EI29" s="119"/>
      <c r="EJ29" s="119"/>
      <c r="EK29" s="119"/>
      <c r="EL29" s="119"/>
      <c r="EM29" s="119"/>
      <c r="EN29" s="120"/>
      <c r="EP29" s="106" t="s">
        <v>118</v>
      </c>
      <c r="EQ29" s="107"/>
      <c r="ER29" s="107"/>
      <c r="ES29" s="108"/>
    </row>
    <row r="30" spans="1:149" ht="66" customHeight="1">
      <c r="A30" s="14"/>
      <c r="B30" s="14"/>
      <c r="C30" s="14"/>
      <c r="D30" s="198">
        <v>2</v>
      </c>
      <c r="E30" s="199"/>
      <c r="F30" s="175" t="s">
        <v>100</v>
      </c>
      <c r="G30" s="176"/>
      <c r="H30" s="176"/>
      <c r="I30" s="177"/>
      <c r="J30" s="178">
        <f>J29</f>
        <v>1030</v>
      </c>
      <c r="K30" s="179"/>
      <c r="L30" s="179"/>
      <c r="M30" s="179"/>
      <c r="N30" s="179"/>
      <c r="O30" s="179"/>
      <c r="P30" s="180"/>
      <c r="Q30" s="15"/>
      <c r="R30" s="190" t="s">
        <v>98</v>
      </c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25"/>
      <c r="AR30" s="185">
        <f>AR31</f>
        <v>1438.53</v>
      </c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7"/>
      <c r="BF30" s="26"/>
      <c r="BG30" s="27"/>
      <c r="BH30" s="94">
        <f>BH31</f>
        <v>0</v>
      </c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27"/>
      <c r="BV30" s="183">
        <f>AR30+BH30</f>
        <v>1438.53</v>
      </c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27"/>
      <c r="CH30" s="26"/>
      <c r="CI30" s="185">
        <f>CI31</f>
        <v>1414.279</v>
      </c>
      <c r="CJ30" s="186"/>
      <c r="CK30" s="186"/>
      <c r="CL30" s="186"/>
      <c r="CM30" s="187"/>
      <c r="CN30" s="26"/>
      <c r="CO30" s="94">
        <f>CO31</f>
        <v>0</v>
      </c>
      <c r="CP30" s="95"/>
      <c r="CQ30" s="95"/>
      <c r="CR30" s="95"/>
      <c r="CS30" s="95"/>
      <c r="CT30" s="95"/>
      <c r="CU30" s="95"/>
      <c r="CV30" s="95"/>
      <c r="CW30" s="95"/>
      <c r="CX30" s="96"/>
      <c r="CY30" s="27"/>
      <c r="CZ30" s="27"/>
      <c r="DA30" s="94">
        <f>CI30+CO30</f>
        <v>1414.279</v>
      </c>
      <c r="DB30" s="95"/>
      <c r="DC30" s="95"/>
      <c r="DD30" s="95"/>
      <c r="DE30" s="95"/>
      <c r="DF30" s="95"/>
      <c r="DG30" s="95"/>
      <c r="DH30" s="95"/>
      <c r="DI30" s="95"/>
      <c r="DJ30" s="95"/>
      <c r="DK30" s="96"/>
      <c r="DL30" s="185">
        <f>CI30-AR30</f>
        <v>-24.250999999999976</v>
      </c>
      <c r="DM30" s="225"/>
      <c r="DN30" s="225"/>
      <c r="DO30" s="225"/>
      <c r="DP30" s="225"/>
      <c r="DQ30" s="225"/>
      <c r="DR30" s="226"/>
      <c r="DS30" s="26"/>
      <c r="DT30" s="94">
        <f>CO30-BH30</f>
        <v>0</v>
      </c>
      <c r="DU30" s="225"/>
      <c r="DV30" s="225"/>
      <c r="DW30" s="225"/>
      <c r="DX30" s="225"/>
      <c r="DY30" s="225"/>
      <c r="DZ30" s="225"/>
      <c r="EA30" s="225"/>
      <c r="EB30" s="225"/>
      <c r="EC30" s="226"/>
      <c r="ED30" s="118">
        <f>DL30+DT30</f>
        <v>-24.250999999999976</v>
      </c>
      <c r="EE30" s="119"/>
      <c r="EF30" s="119"/>
      <c r="EG30" s="119"/>
      <c r="EH30" s="119"/>
      <c r="EI30" s="119"/>
      <c r="EJ30" s="119"/>
      <c r="EK30" s="119"/>
      <c r="EL30" s="119"/>
      <c r="EM30" s="119"/>
      <c r="EN30" s="120"/>
      <c r="EP30" s="115"/>
      <c r="EQ30" s="116"/>
      <c r="ER30" s="116"/>
      <c r="ES30" s="117"/>
    </row>
    <row r="31" spans="1:149" ht="70.5" customHeight="1">
      <c r="A31" s="14"/>
      <c r="B31" s="14"/>
      <c r="C31" s="14"/>
      <c r="D31" s="198">
        <v>1</v>
      </c>
      <c r="E31" s="199"/>
      <c r="F31" s="175" t="s">
        <v>100</v>
      </c>
      <c r="G31" s="176"/>
      <c r="H31" s="176"/>
      <c r="I31" s="177"/>
      <c r="J31" s="178">
        <v>1030</v>
      </c>
      <c r="K31" s="179"/>
      <c r="L31" s="179"/>
      <c r="M31" s="179"/>
      <c r="N31" s="179"/>
      <c r="O31" s="180"/>
      <c r="P31" s="15"/>
      <c r="Q31" s="181" t="s">
        <v>99</v>
      </c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18">
        <v>1438.53</v>
      </c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20"/>
      <c r="BF31" s="72"/>
      <c r="BG31" s="73"/>
      <c r="BH31" s="109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4"/>
      <c r="BU31" s="73"/>
      <c r="BV31" s="183">
        <f>AR31+BH31</f>
        <v>1438.53</v>
      </c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73"/>
      <c r="CH31" s="72"/>
      <c r="CI31" s="118">
        <v>1414.279</v>
      </c>
      <c r="CJ31" s="119"/>
      <c r="CK31" s="119"/>
      <c r="CL31" s="119"/>
      <c r="CM31" s="120"/>
      <c r="CN31" s="72"/>
      <c r="CO31" s="109"/>
      <c r="CP31" s="183"/>
      <c r="CQ31" s="183"/>
      <c r="CR31" s="183"/>
      <c r="CS31" s="183"/>
      <c r="CT31" s="183"/>
      <c r="CU31" s="183"/>
      <c r="CV31" s="183"/>
      <c r="CW31" s="183"/>
      <c r="CX31" s="184"/>
      <c r="CY31" s="73"/>
      <c r="CZ31" s="73"/>
      <c r="DA31" s="109">
        <f>CI31+CO31</f>
        <v>1414.279</v>
      </c>
      <c r="DB31" s="183"/>
      <c r="DC31" s="183"/>
      <c r="DD31" s="183"/>
      <c r="DE31" s="183"/>
      <c r="DF31" s="183"/>
      <c r="DG31" s="183"/>
      <c r="DH31" s="183"/>
      <c r="DI31" s="183"/>
      <c r="DJ31" s="183"/>
      <c r="DK31" s="184"/>
      <c r="DL31" s="118">
        <f>CI31-AR31</f>
        <v>-24.250999999999976</v>
      </c>
      <c r="DM31" s="110"/>
      <c r="DN31" s="110"/>
      <c r="DO31" s="110"/>
      <c r="DP31" s="110"/>
      <c r="DQ31" s="110"/>
      <c r="DR31" s="111"/>
      <c r="DS31" s="72"/>
      <c r="DT31" s="109">
        <f>BH31-CO31</f>
        <v>0</v>
      </c>
      <c r="DU31" s="110"/>
      <c r="DV31" s="110"/>
      <c r="DW31" s="110"/>
      <c r="DX31" s="110"/>
      <c r="DY31" s="110"/>
      <c r="DZ31" s="110"/>
      <c r="EA31" s="110"/>
      <c r="EB31" s="110"/>
      <c r="EC31" s="111"/>
      <c r="ED31" s="118">
        <f>DL31+DT31</f>
        <v>-24.250999999999976</v>
      </c>
      <c r="EE31" s="119"/>
      <c r="EF31" s="119"/>
      <c r="EG31" s="119"/>
      <c r="EH31" s="119"/>
      <c r="EI31" s="119"/>
      <c r="EJ31" s="119"/>
      <c r="EK31" s="119"/>
      <c r="EL31" s="119"/>
      <c r="EM31" s="119"/>
      <c r="EN31" s="120"/>
      <c r="EP31" s="112" t="s">
        <v>107</v>
      </c>
      <c r="EQ31" s="113"/>
      <c r="ER31" s="113"/>
      <c r="ES31" s="114"/>
    </row>
    <row r="32" spans="1:149" ht="11.25" customHeight="1">
      <c r="A32" s="231" t="s">
        <v>34</v>
      </c>
      <c r="B32" s="231"/>
      <c r="C32" s="231"/>
      <c r="D32" s="231"/>
      <c r="E32" s="231"/>
      <c r="F32" s="231"/>
      <c r="G32" s="231"/>
      <c r="H32" s="231"/>
      <c r="I32" s="231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20">
        <f>AR30+AR28</f>
        <v>12871.69</v>
      </c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>
        <f>BG28+BH30</f>
        <v>0</v>
      </c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>
        <f>BV30+BV28</f>
        <v>12871.69</v>
      </c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>
        <f>CI28+CI30</f>
        <v>12648.731</v>
      </c>
      <c r="CH32" s="220"/>
      <c r="CI32" s="220"/>
      <c r="CJ32" s="220"/>
      <c r="CK32" s="220"/>
      <c r="CL32" s="220"/>
      <c r="CM32" s="220"/>
      <c r="CN32" s="220">
        <f>CN28+CO30</f>
        <v>0</v>
      </c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>
        <f>CZ28+DA30</f>
        <v>12648.731</v>
      </c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19">
        <f>DL28+DL30</f>
        <v>-222.95900000000051</v>
      </c>
      <c r="DM32" s="219"/>
      <c r="DN32" s="219"/>
      <c r="DO32" s="219"/>
      <c r="DP32" s="219"/>
      <c r="DQ32" s="219"/>
      <c r="DR32" s="219"/>
      <c r="DS32" s="28"/>
      <c r="DT32" s="221">
        <f>DT30</f>
        <v>0</v>
      </c>
      <c r="DU32" s="222"/>
      <c r="DV32" s="222"/>
      <c r="DW32" s="222"/>
      <c r="DX32" s="222"/>
      <c r="DY32" s="222"/>
      <c r="DZ32" s="222"/>
      <c r="EA32" s="222"/>
      <c r="EB32" s="222"/>
      <c r="EC32" s="223"/>
      <c r="ED32" s="219">
        <f>DL32</f>
        <v>-222.95900000000051</v>
      </c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/>
      <c r="EP32" s="115"/>
      <c r="EQ32" s="116"/>
      <c r="ER32" s="116"/>
      <c r="ES32" s="117"/>
    </row>
    <row r="33" spans="1:149" ht="11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8"/>
      <c r="DM33" s="38"/>
      <c r="DN33" s="38"/>
      <c r="DO33" s="38"/>
      <c r="DP33" s="38"/>
      <c r="DQ33" s="38"/>
      <c r="DR33" s="38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/>
      <c r="EP33" s="40"/>
      <c r="EQ33" s="40"/>
      <c r="ER33" s="40"/>
      <c r="ES33" s="40"/>
    </row>
    <row r="34" spans="1:148" ht="24.75" customHeight="1">
      <c r="A34" s="1" t="s">
        <v>111</v>
      </c>
      <c r="B34"/>
      <c r="C34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 s="1" t="s">
        <v>14</v>
      </c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</row>
    <row r="35" spans="1:149" ht="21.75" customHeight="1">
      <c r="A35" s="203" t="s">
        <v>35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189" t="s">
        <v>26</v>
      </c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 t="s">
        <v>27</v>
      </c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 t="s">
        <v>17</v>
      </c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/>
      <c r="EP35" s="288" t="s">
        <v>80</v>
      </c>
      <c r="EQ35" s="289"/>
      <c r="ER35" s="289"/>
      <c r="ES35" s="290"/>
    </row>
    <row r="36" spans="1:149" ht="21.75" customHeigh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6"/>
      <c r="AX36" s="189" t="s">
        <v>18</v>
      </c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 t="s">
        <v>19</v>
      </c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 t="s">
        <v>20</v>
      </c>
      <c r="BZ36" s="189"/>
      <c r="CA36" s="189"/>
      <c r="CB36" s="189"/>
      <c r="CC36" s="189"/>
      <c r="CD36" s="189"/>
      <c r="CE36" s="189"/>
      <c r="CF36" s="189"/>
      <c r="CG36" s="189"/>
      <c r="CH36" s="189" t="s">
        <v>18</v>
      </c>
      <c r="CI36" s="189"/>
      <c r="CJ36" s="189"/>
      <c r="CK36" s="189"/>
      <c r="CL36" s="189"/>
      <c r="CM36" s="189"/>
      <c r="CN36" s="189"/>
      <c r="CO36" s="189" t="s">
        <v>19</v>
      </c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 t="s">
        <v>20</v>
      </c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 t="s">
        <v>18</v>
      </c>
      <c r="DM36" s="189"/>
      <c r="DN36" s="189"/>
      <c r="DO36" s="189"/>
      <c r="DP36" s="189"/>
      <c r="DQ36" s="189"/>
      <c r="DR36" s="189"/>
      <c r="DS36" s="189" t="s">
        <v>19</v>
      </c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 t="s">
        <v>20</v>
      </c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/>
      <c r="EP36" s="291"/>
      <c r="EQ36" s="292"/>
      <c r="ER36" s="292"/>
      <c r="ES36" s="293"/>
    </row>
    <row r="37" spans="1:149" ht="18.75" customHeight="1">
      <c r="A37" s="194">
        <v>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>
        <v>2</v>
      </c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>
        <v>3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>
        <v>4</v>
      </c>
      <c r="BZ37" s="194"/>
      <c r="CA37" s="194"/>
      <c r="CB37" s="194"/>
      <c r="CC37" s="194"/>
      <c r="CD37" s="194"/>
      <c r="CE37" s="194"/>
      <c r="CF37" s="194"/>
      <c r="CG37" s="194"/>
      <c r="CH37" s="194">
        <v>5</v>
      </c>
      <c r="CI37" s="194"/>
      <c r="CJ37" s="194"/>
      <c r="CK37" s="194"/>
      <c r="CL37" s="194"/>
      <c r="CM37" s="194"/>
      <c r="CN37" s="194"/>
      <c r="CO37" s="194">
        <v>6</v>
      </c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>
        <v>7</v>
      </c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>
        <v>8</v>
      </c>
      <c r="DM37" s="194"/>
      <c r="DN37" s="194"/>
      <c r="DO37" s="194"/>
      <c r="DP37" s="194"/>
      <c r="DQ37" s="194"/>
      <c r="DR37" s="194"/>
      <c r="DS37" s="194">
        <v>9</v>
      </c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>
        <v>10</v>
      </c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/>
      <c r="EP37" s="115"/>
      <c r="EQ37" s="116"/>
      <c r="ER37" s="116"/>
      <c r="ES37" s="117"/>
    </row>
    <row r="38" spans="1:149" s="11" customFormat="1" ht="29.25" customHeight="1">
      <c r="A38" s="243" t="s">
        <v>36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132">
        <f>AX39+AX42</f>
        <v>8029.529999999999</v>
      </c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>
        <f>BK39+BK42</f>
        <v>0</v>
      </c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>
        <f>BY39+BY42</f>
        <v>8029.529999999999</v>
      </c>
      <c r="BZ38" s="132"/>
      <c r="CA38" s="132"/>
      <c r="CB38" s="132"/>
      <c r="CC38" s="132"/>
      <c r="CD38" s="132"/>
      <c r="CE38" s="132"/>
      <c r="CF38" s="132"/>
      <c r="CG38" s="132"/>
      <c r="CH38" s="132">
        <f>CH39+CH42</f>
        <v>7806.57963</v>
      </c>
      <c r="CI38" s="132"/>
      <c r="CJ38" s="132"/>
      <c r="CK38" s="132"/>
      <c r="CL38" s="132"/>
      <c r="CM38" s="132"/>
      <c r="CN38" s="132"/>
      <c r="CO38" s="132">
        <f>CO39+CO42</f>
        <v>0</v>
      </c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>
        <f>CZ39+CZ42</f>
        <v>7806.57963</v>
      </c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>
        <f>DL39+DL42</f>
        <v>-222.95036999999934</v>
      </c>
      <c r="DM38" s="132"/>
      <c r="DN38" s="132"/>
      <c r="DO38" s="132"/>
      <c r="DP38" s="132"/>
      <c r="DQ38" s="132"/>
      <c r="DR38" s="132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32">
        <f>ED39+ED42</f>
        <v>-222.95036999999934</v>
      </c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P38" s="281"/>
      <c r="EQ38" s="282"/>
      <c r="ER38" s="282"/>
      <c r="ES38" s="283"/>
    </row>
    <row r="39" spans="1:149" ht="29.25" customHeight="1">
      <c r="A39" s="235" t="s">
        <v>96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126">
        <f>AX40+AY41</f>
        <v>5407.73</v>
      </c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>
        <f>BK40+BL41</f>
        <v>0</v>
      </c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126">
        <f>BY40+BY41</f>
        <v>5407.73</v>
      </c>
      <c r="BZ39" s="126"/>
      <c r="CA39" s="126"/>
      <c r="CB39" s="126"/>
      <c r="CC39" s="126"/>
      <c r="CD39" s="126"/>
      <c r="CE39" s="126"/>
      <c r="CF39" s="126"/>
      <c r="CG39" s="126"/>
      <c r="CH39" s="126">
        <f>CH40+CI41</f>
        <v>5399.8843</v>
      </c>
      <c r="CI39" s="126"/>
      <c r="CJ39" s="126"/>
      <c r="CK39" s="126"/>
      <c r="CL39" s="126"/>
      <c r="CM39" s="126"/>
      <c r="CN39" s="126"/>
      <c r="CO39" s="126">
        <f>CO40+CO41</f>
        <v>0</v>
      </c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126">
        <f>CZ40+DA41</f>
        <v>5399.8843</v>
      </c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>
        <f>DL40+DL41</f>
        <v>-7.845699999999624</v>
      </c>
      <c r="DM39" s="126"/>
      <c r="DN39" s="126"/>
      <c r="DO39" s="126"/>
      <c r="DP39" s="126"/>
      <c r="DQ39" s="126"/>
      <c r="DR39" s="126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128">
        <f>ED40+EE41</f>
        <v>-7.845699999999624</v>
      </c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/>
      <c r="EP39" s="115"/>
      <c r="EQ39" s="116"/>
      <c r="ER39" s="116"/>
      <c r="ES39" s="117"/>
    </row>
    <row r="40" spans="1:149" s="11" customFormat="1" ht="26.25" customHeight="1">
      <c r="A40" s="236">
        <v>3191</v>
      </c>
      <c r="B40" s="236"/>
      <c r="C40" s="236"/>
      <c r="D40" s="236"/>
      <c r="E40" s="236"/>
      <c r="F40" s="236"/>
      <c r="G40" s="237" t="s">
        <v>37</v>
      </c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134">
        <v>4208.4</v>
      </c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134">
        <f>AX40</f>
        <v>4208.4</v>
      </c>
      <c r="BZ40" s="134"/>
      <c r="CA40" s="134"/>
      <c r="CB40" s="134"/>
      <c r="CC40" s="134"/>
      <c r="CD40" s="134"/>
      <c r="CE40" s="134"/>
      <c r="CF40" s="134"/>
      <c r="CG40" s="134"/>
      <c r="CH40" s="134">
        <v>4203.5</v>
      </c>
      <c r="CI40" s="134"/>
      <c r="CJ40" s="134"/>
      <c r="CK40" s="134"/>
      <c r="CL40" s="134"/>
      <c r="CM40" s="134"/>
      <c r="CN40" s="1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134">
        <f>CH40+CO40</f>
        <v>4203.5</v>
      </c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>
        <f>CH40-AX40</f>
        <v>-4.899999999999636</v>
      </c>
      <c r="DM40" s="134"/>
      <c r="DN40" s="134"/>
      <c r="DO40" s="134"/>
      <c r="DP40" s="134"/>
      <c r="DQ40" s="134"/>
      <c r="DR40" s="1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133">
        <f>DL40+DS40</f>
        <v>-4.899999999999636</v>
      </c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P40" s="285" t="s">
        <v>89</v>
      </c>
      <c r="EQ40" s="286"/>
      <c r="ER40" s="286"/>
      <c r="ES40" s="287"/>
    </row>
    <row r="41" spans="1:149" s="11" customFormat="1" ht="48.75" customHeight="1">
      <c r="A41" s="16">
        <v>8192</v>
      </c>
      <c r="B41" s="16"/>
      <c r="C41" s="16"/>
      <c r="D41" s="240">
        <v>3192</v>
      </c>
      <c r="E41" s="241"/>
      <c r="F41" s="242"/>
      <c r="G41" s="244" t="s">
        <v>98</v>
      </c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6"/>
      <c r="AX41" s="17"/>
      <c r="AY41" s="238">
        <f>1438.53-239.2</f>
        <v>1199.33</v>
      </c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239"/>
      <c r="BK41" s="17"/>
      <c r="BL41" s="23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239"/>
      <c r="BY41" s="238">
        <f>AY41+BL41</f>
        <v>1199.33</v>
      </c>
      <c r="BZ41" s="98"/>
      <c r="CA41" s="98"/>
      <c r="CB41" s="98"/>
      <c r="CC41" s="98"/>
      <c r="CD41" s="98"/>
      <c r="CE41" s="98"/>
      <c r="CF41" s="98"/>
      <c r="CG41" s="98"/>
      <c r="CH41" s="239"/>
      <c r="CI41" s="238">
        <f>1414.27963-217.89533</f>
        <v>1196.3843</v>
      </c>
      <c r="CJ41" s="98"/>
      <c r="CK41" s="98"/>
      <c r="CL41" s="98"/>
      <c r="CM41" s="239"/>
      <c r="CN41" s="17"/>
      <c r="CO41" s="238"/>
      <c r="CP41" s="98"/>
      <c r="CQ41" s="98"/>
      <c r="CR41" s="98"/>
      <c r="CS41" s="98"/>
      <c r="CT41" s="98"/>
      <c r="CU41" s="98"/>
      <c r="CV41" s="98"/>
      <c r="CW41" s="98"/>
      <c r="CX41" s="98"/>
      <c r="CY41" s="46"/>
      <c r="CZ41" s="47"/>
      <c r="DA41" s="238">
        <f>CI41+CO41</f>
        <v>1196.3843</v>
      </c>
      <c r="DB41" s="98"/>
      <c r="DC41" s="98"/>
      <c r="DD41" s="98"/>
      <c r="DE41" s="98"/>
      <c r="DF41" s="98"/>
      <c r="DG41" s="98"/>
      <c r="DH41" s="98"/>
      <c r="DI41" s="98"/>
      <c r="DJ41" s="98"/>
      <c r="DK41" s="239"/>
      <c r="DL41" s="98">
        <f>CI41-AY41</f>
        <v>-2.945699999999988</v>
      </c>
      <c r="DM41" s="98"/>
      <c r="DN41" s="98"/>
      <c r="DO41" s="98"/>
      <c r="DP41" s="98"/>
      <c r="DQ41" s="98"/>
      <c r="DR41" s="239"/>
      <c r="DS41" s="45">
        <f>BL41-CO41</f>
        <v>0</v>
      </c>
      <c r="DT41" s="98">
        <f>CO41-BL41</f>
        <v>0</v>
      </c>
      <c r="DU41" s="98"/>
      <c r="DV41" s="98"/>
      <c r="DW41" s="98"/>
      <c r="DX41" s="98"/>
      <c r="DY41" s="98"/>
      <c r="DZ41" s="98"/>
      <c r="EA41" s="98"/>
      <c r="EB41" s="98"/>
      <c r="EC41" s="98"/>
      <c r="ED41" s="48"/>
      <c r="EE41" s="85">
        <f>DL41+DS41</f>
        <v>-2.945699999999988</v>
      </c>
      <c r="EF41" s="86"/>
      <c r="EG41" s="86"/>
      <c r="EH41" s="86"/>
      <c r="EI41" s="86"/>
      <c r="EJ41" s="86"/>
      <c r="EK41" s="86"/>
      <c r="EL41" s="86"/>
      <c r="EM41" s="86"/>
      <c r="EN41" s="87"/>
      <c r="EP41" s="112" t="s">
        <v>112</v>
      </c>
      <c r="EQ41" s="113"/>
      <c r="ER41" s="113"/>
      <c r="ES41" s="114"/>
    </row>
    <row r="42" spans="1:149" ht="42" customHeight="1">
      <c r="A42" s="235" t="s">
        <v>38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126">
        <f>AX43+AY44</f>
        <v>2621.7999999999997</v>
      </c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>
        <f>BK43</f>
        <v>0</v>
      </c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>
        <f>AX42+BK42</f>
        <v>2621.7999999999997</v>
      </c>
      <c r="BZ42" s="126"/>
      <c r="CA42" s="126"/>
      <c r="CB42" s="126"/>
      <c r="CC42" s="126"/>
      <c r="CD42" s="126"/>
      <c r="CE42" s="126"/>
      <c r="CF42" s="126"/>
      <c r="CG42" s="126"/>
      <c r="CH42" s="126">
        <f>CH43+CI44</f>
        <v>2406.69533</v>
      </c>
      <c r="CI42" s="126"/>
      <c r="CJ42" s="126"/>
      <c r="CK42" s="126"/>
      <c r="CL42" s="126"/>
      <c r="CM42" s="126"/>
      <c r="CN42" s="126"/>
      <c r="CO42" s="126">
        <f>CO43</f>
        <v>0</v>
      </c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>
        <f>CZ43+DA44</f>
        <v>2406.69533</v>
      </c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>
        <f>DL43+DL44</f>
        <v>-215.10466999999971</v>
      </c>
      <c r="DM42" s="126"/>
      <c r="DN42" s="126"/>
      <c r="DO42" s="126"/>
      <c r="DP42" s="126"/>
      <c r="DQ42" s="126"/>
      <c r="DR42" s="126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128">
        <f>ED43+EE44</f>
        <v>-215.10466999999971</v>
      </c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/>
      <c r="EP42" s="115"/>
      <c r="EQ42" s="116"/>
      <c r="ER42" s="116"/>
      <c r="ES42" s="117"/>
    </row>
    <row r="43" spans="1:149" s="11" customFormat="1" ht="51" customHeight="1">
      <c r="A43" s="236">
        <v>3191</v>
      </c>
      <c r="B43" s="236"/>
      <c r="C43" s="236"/>
      <c r="D43" s="236"/>
      <c r="E43" s="236"/>
      <c r="F43" s="236"/>
      <c r="G43" s="237" t="s">
        <v>37</v>
      </c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134">
        <v>2382.6</v>
      </c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>
        <f>AX43+BK43</f>
        <v>2382.6</v>
      </c>
      <c r="BZ43" s="134"/>
      <c r="CA43" s="134"/>
      <c r="CB43" s="134"/>
      <c r="CC43" s="134"/>
      <c r="CD43" s="134"/>
      <c r="CE43" s="134"/>
      <c r="CF43" s="134"/>
      <c r="CG43" s="134"/>
      <c r="CH43" s="134">
        <v>2188.8</v>
      </c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>
        <f>CH43+CO43</f>
        <v>2188.8</v>
      </c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>
        <f>CH43-AX43</f>
        <v>-193.79999999999973</v>
      </c>
      <c r="DM43" s="134"/>
      <c r="DN43" s="134"/>
      <c r="DO43" s="134"/>
      <c r="DP43" s="134"/>
      <c r="DQ43" s="134"/>
      <c r="DR43" s="1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133">
        <f>DL43</f>
        <v>-193.79999999999973</v>
      </c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P43" s="285" t="s">
        <v>119</v>
      </c>
      <c r="EQ43" s="286"/>
      <c r="ER43" s="286"/>
      <c r="ES43" s="287"/>
    </row>
    <row r="44" spans="1:149" s="56" customFormat="1" ht="39" customHeight="1">
      <c r="A44" s="53"/>
      <c r="B44" s="53"/>
      <c r="C44" s="53"/>
      <c r="D44" s="247">
        <v>3192</v>
      </c>
      <c r="E44" s="248"/>
      <c r="F44" s="249"/>
      <c r="G44" s="250" t="s">
        <v>98</v>
      </c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2"/>
      <c r="AX44" s="54"/>
      <c r="AY44" s="127">
        <v>239.2</v>
      </c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100"/>
      <c r="BK44" s="54"/>
      <c r="BL44" s="127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00"/>
      <c r="BX44" s="54"/>
      <c r="BY44" s="127">
        <f>AY44</f>
        <v>239.2</v>
      </c>
      <c r="BZ44" s="99"/>
      <c r="CA44" s="99"/>
      <c r="CB44" s="99"/>
      <c r="CC44" s="99"/>
      <c r="CD44" s="99"/>
      <c r="CE44" s="99"/>
      <c r="CF44" s="99"/>
      <c r="CG44" s="99"/>
      <c r="CH44" s="100"/>
      <c r="CI44" s="127">
        <v>217.89533</v>
      </c>
      <c r="CJ44" s="99"/>
      <c r="CK44" s="99"/>
      <c r="CL44" s="99"/>
      <c r="CM44" s="100"/>
      <c r="CN44" s="54"/>
      <c r="CO44" s="127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27">
        <f>CI44</f>
        <v>217.89533</v>
      </c>
      <c r="DB44" s="99"/>
      <c r="DC44" s="99"/>
      <c r="DD44" s="99"/>
      <c r="DE44" s="99"/>
      <c r="DF44" s="99"/>
      <c r="DG44" s="99"/>
      <c r="DH44" s="99"/>
      <c r="DI44" s="99"/>
      <c r="DJ44" s="99"/>
      <c r="DK44" s="100"/>
      <c r="DL44" s="99">
        <f>CI44-AY44</f>
        <v>-21.304669999999987</v>
      </c>
      <c r="DM44" s="99"/>
      <c r="DN44" s="99"/>
      <c r="DO44" s="99"/>
      <c r="DP44" s="99"/>
      <c r="DQ44" s="99"/>
      <c r="DR44" s="100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55"/>
      <c r="EE44" s="129">
        <f>DL44</f>
        <v>-21.304669999999987</v>
      </c>
      <c r="EF44" s="130"/>
      <c r="EG44" s="130"/>
      <c r="EH44" s="130"/>
      <c r="EI44" s="130"/>
      <c r="EJ44" s="130"/>
      <c r="EK44" s="130"/>
      <c r="EL44" s="130"/>
      <c r="EM44" s="130"/>
      <c r="EN44" s="131"/>
      <c r="EP44" s="278" t="s">
        <v>106</v>
      </c>
      <c r="EQ44" s="279"/>
      <c r="ER44" s="279"/>
      <c r="ES44" s="280"/>
    </row>
    <row r="45" spans="1:149" s="11" customFormat="1" ht="9.75">
      <c r="A45" s="243" t="s">
        <v>39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132">
        <f>AX38</f>
        <v>8029.529999999999</v>
      </c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>
        <f>BK38</f>
        <v>0</v>
      </c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>
        <f>BY38</f>
        <v>8029.529999999999</v>
      </c>
      <c r="BZ45" s="132"/>
      <c r="CA45" s="132"/>
      <c r="CB45" s="132"/>
      <c r="CC45" s="132"/>
      <c r="CD45" s="132"/>
      <c r="CE45" s="132"/>
      <c r="CF45" s="132"/>
      <c r="CG45" s="132"/>
      <c r="CH45" s="132">
        <f>CH38</f>
        <v>7806.57963</v>
      </c>
      <c r="CI45" s="132"/>
      <c r="CJ45" s="132"/>
      <c r="CK45" s="132"/>
      <c r="CL45" s="132"/>
      <c r="CM45" s="132"/>
      <c r="CN45" s="132"/>
      <c r="CO45" s="132">
        <f>CO38</f>
        <v>0</v>
      </c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>
        <f>CZ38</f>
        <v>7806.57963</v>
      </c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>
        <f>DL38</f>
        <v>-222.95036999999934</v>
      </c>
      <c r="DM45" s="132"/>
      <c r="DN45" s="132"/>
      <c r="DO45" s="132"/>
      <c r="DP45" s="132"/>
      <c r="DQ45" s="132"/>
      <c r="DR45" s="132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32">
        <f>ED38</f>
        <v>-222.95036999999934</v>
      </c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34"/>
      <c r="EP45" s="281"/>
      <c r="EQ45" s="282"/>
      <c r="ER45" s="282"/>
      <c r="ES45" s="283"/>
    </row>
    <row r="46" spans="1:149" s="11" customFormat="1" ht="9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1"/>
      <c r="EP46" s="44"/>
      <c r="EQ46" s="44"/>
      <c r="ER46" s="44"/>
      <c r="ES46" s="44"/>
    </row>
    <row r="47" spans="1:149" s="11" customFormat="1" ht="9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1"/>
      <c r="EP47" s="44"/>
      <c r="EQ47" s="44"/>
      <c r="ER47" s="44"/>
      <c r="ES47" s="44"/>
    </row>
    <row r="48" ht="11.25" customHeight="1"/>
    <row r="49" spans="1:148" ht="11.25" customHeight="1">
      <c r="A49" s="1" t="s">
        <v>40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</row>
    <row r="50" spans="1:148" ht="32.25" customHeight="1">
      <c r="A50" s="189" t="s">
        <v>22</v>
      </c>
      <c r="B50" s="189"/>
      <c r="C50" s="189"/>
      <c r="D50" s="189"/>
      <c r="E50" s="189"/>
      <c r="F50" s="284" t="s">
        <v>23</v>
      </c>
      <c r="G50" s="284"/>
      <c r="H50" s="284"/>
      <c r="I50" s="284"/>
      <c r="J50" s="284"/>
      <c r="K50" s="284"/>
      <c r="L50" s="189" t="s">
        <v>41</v>
      </c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263" t="s">
        <v>42</v>
      </c>
      <c r="BE50" s="263"/>
      <c r="BF50" s="263"/>
      <c r="BG50" s="263"/>
      <c r="BH50" s="263"/>
      <c r="BI50" s="263"/>
      <c r="BJ50" s="263"/>
      <c r="BK50" s="189" t="s">
        <v>43</v>
      </c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 t="s">
        <v>26</v>
      </c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 t="s">
        <v>44</v>
      </c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22" t="s">
        <v>17</v>
      </c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4"/>
      <c r="EP50" s="80"/>
      <c r="EQ50"/>
      <c r="ER50"/>
    </row>
    <row r="51" spans="1:148" ht="11.25" customHeight="1">
      <c r="A51" s="193">
        <v>1</v>
      </c>
      <c r="B51" s="193"/>
      <c r="C51" s="193"/>
      <c r="D51" s="193"/>
      <c r="E51" s="193"/>
      <c r="F51" s="193">
        <v>2</v>
      </c>
      <c r="G51" s="193"/>
      <c r="H51" s="193"/>
      <c r="I51" s="193"/>
      <c r="J51" s="193"/>
      <c r="K51" s="193"/>
      <c r="L51" s="262">
        <v>3</v>
      </c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>
        <v>4</v>
      </c>
      <c r="BE51" s="262"/>
      <c r="BF51" s="262"/>
      <c r="BG51" s="262"/>
      <c r="BH51" s="262"/>
      <c r="BI51" s="262"/>
      <c r="BJ51" s="262"/>
      <c r="BK51" s="262">
        <v>5</v>
      </c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>
        <v>6</v>
      </c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>
        <v>7</v>
      </c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104">
        <v>8</v>
      </c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79"/>
      <c r="EN51" s="79"/>
      <c r="EO51" s="75"/>
      <c r="EP51" s="81"/>
      <c r="EQ51"/>
      <c r="ER51"/>
    </row>
    <row r="52" spans="1:148" s="52" customFormat="1" ht="29.25" customHeight="1">
      <c r="A52" s="12"/>
      <c r="B52" s="13"/>
      <c r="C52" s="13"/>
      <c r="D52" s="276"/>
      <c r="E52" s="277"/>
      <c r="F52" s="31" t="s">
        <v>94</v>
      </c>
      <c r="G52" s="32"/>
      <c r="H52" s="32"/>
      <c r="I52" s="32"/>
      <c r="J52" s="33"/>
      <c r="K52" s="50" t="s">
        <v>37</v>
      </c>
      <c r="L52" s="50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51"/>
      <c r="EO52" s="51"/>
      <c r="EP52" s="41"/>
      <c r="EQ52" s="11"/>
      <c r="ER52" s="11"/>
    </row>
    <row r="53" spans="1:148" ht="20.25" customHeight="1">
      <c r="A53" s="254"/>
      <c r="B53" s="254"/>
      <c r="C53" s="254"/>
      <c r="D53" s="254"/>
      <c r="E53" s="254"/>
      <c r="F53" s="255" t="s">
        <v>93</v>
      </c>
      <c r="G53" s="256"/>
      <c r="H53" s="256"/>
      <c r="I53" s="256"/>
      <c r="J53" s="256"/>
      <c r="K53" s="257"/>
      <c r="L53" s="258" t="str">
        <f>P29</f>
        <v>Забезпечення соціального захисту ветеранів війни та праці </v>
      </c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60"/>
      <c r="EO53" s="71"/>
      <c r="EP53"/>
      <c r="EQ53"/>
      <c r="ER53"/>
    </row>
    <row r="54" spans="1:148" ht="12">
      <c r="A54" s="266" t="s">
        <v>46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78"/>
      <c r="EP54"/>
      <c r="EQ54"/>
      <c r="ER54"/>
    </row>
    <row r="55" spans="1:148" ht="19.5" customHeight="1">
      <c r="A55" s="267">
        <v>1</v>
      </c>
      <c r="B55" s="267"/>
      <c r="C55" s="267"/>
      <c r="D55" s="267"/>
      <c r="E55" s="267"/>
      <c r="F55" s="268" t="s">
        <v>101</v>
      </c>
      <c r="G55" s="269"/>
      <c r="H55" s="269"/>
      <c r="I55" s="269"/>
      <c r="J55" s="269"/>
      <c r="K55" s="269"/>
      <c r="L55" s="161" t="s">
        <v>90</v>
      </c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161" t="s">
        <v>53</v>
      </c>
      <c r="BF55" s="264"/>
      <c r="BG55" s="264"/>
      <c r="BH55" s="264"/>
      <c r="BI55" s="264"/>
      <c r="BJ55" s="264"/>
      <c r="BK55" s="264"/>
      <c r="BL55" s="264" t="s">
        <v>49</v>
      </c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172">
        <v>822</v>
      </c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>
        <v>822</v>
      </c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253">
        <f>CU55-CC55</f>
        <v>0</v>
      </c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80"/>
      <c r="EQ55"/>
      <c r="ER55"/>
    </row>
    <row r="56" spans="1:148" ht="9.75">
      <c r="A56" s="77" t="s">
        <v>50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76"/>
      <c r="EP56" s="80"/>
      <c r="EQ56"/>
      <c r="ER56"/>
    </row>
    <row r="57" spans="1:148" ht="12" customHeight="1">
      <c r="A57" s="266" t="s">
        <v>52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/>
      <c r="EK57" s="266"/>
      <c r="EL57" s="266"/>
      <c r="EM57" s="266"/>
      <c r="EN57" s="266"/>
      <c r="EO57" s="76"/>
      <c r="EP57"/>
      <c r="EQ57"/>
      <c r="ER57"/>
    </row>
    <row r="58" spans="1:148" ht="39" customHeight="1">
      <c r="A58" s="267">
        <v>1</v>
      </c>
      <c r="B58" s="267"/>
      <c r="C58" s="267"/>
      <c r="D58" s="267"/>
      <c r="E58" s="267"/>
      <c r="F58" s="268" t="s">
        <v>101</v>
      </c>
      <c r="G58" s="269"/>
      <c r="H58" s="269"/>
      <c r="I58" s="269"/>
      <c r="J58" s="269"/>
      <c r="K58" s="269"/>
      <c r="L58" s="161" t="s">
        <v>91</v>
      </c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161" t="s">
        <v>92</v>
      </c>
      <c r="BF58" s="264"/>
      <c r="BG58" s="264"/>
      <c r="BH58" s="264"/>
      <c r="BI58" s="264"/>
      <c r="BJ58" s="264"/>
      <c r="BK58" s="264"/>
      <c r="BL58" s="264" t="s">
        <v>49</v>
      </c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1">
        <f>ROUND((AR28*1000/12/CC55),2)</f>
        <v>1159.08</v>
      </c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>
        <f>ROUND((CI28*1000/12/CU55),2)</f>
        <v>1138.93</v>
      </c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5">
        <f>CU58-CC58</f>
        <v>-20.149999999999864</v>
      </c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80"/>
      <c r="EQ58"/>
      <c r="ER58"/>
    </row>
    <row r="59" spans="1:148" ht="9.75">
      <c r="A59" s="11" t="s">
        <v>50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 s="80"/>
      <c r="EQ59"/>
      <c r="ER59"/>
    </row>
    <row r="60" spans="1:148" ht="32.25" customHeight="1">
      <c r="A60" s="270" t="s">
        <v>120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70"/>
      <c r="CY60" s="270"/>
      <c r="CZ60" s="270"/>
      <c r="DA60" s="270"/>
      <c r="DB60" s="270"/>
      <c r="DC60" s="270"/>
      <c r="DD60" s="270"/>
      <c r="DE60" s="270"/>
      <c r="DF60" s="270"/>
      <c r="DG60" s="270"/>
      <c r="DH60" s="270"/>
      <c r="DI60" s="270"/>
      <c r="DJ60" s="270"/>
      <c r="DK60" s="270"/>
      <c r="DL60" s="270"/>
      <c r="DM60" s="270"/>
      <c r="DN60" s="270"/>
      <c r="DO60" s="270"/>
      <c r="DP60" s="270"/>
      <c r="DQ60" s="270"/>
      <c r="DR60" s="270"/>
      <c r="DS60" s="270"/>
      <c r="DT60" s="270"/>
      <c r="DU60" s="270"/>
      <c r="DV60" s="270"/>
      <c r="DW60" s="270"/>
      <c r="DX60" s="270"/>
      <c r="DY60" s="270"/>
      <c r="DZ60" s="270"/>
      <c r="EA60" s="270"/>
      <c r="EB60" s="270"/>
      <c r="EC60" s="270"/>
      <c r="ED60" s="270"/>
      <c r="EE60" s="270"/>
      <c r="EF60" s="270"/>
      <c r="EG60" s="270"/>
      <c r="EH60" s="270"/>
      <c r="EI60" s="270"/>
      <c r="EJ60" s="270"/>
      <c r="EK60" s="270"/>
      <c r="EL60" s="270"/>
      <c r="EM60" s="270"/>
      <c r="EN60" s="270"/>
      <c r="EO60"/>
      <c r="EP60" s="29"/>
      <c r="EQ60" s="29"/>
      <c r="ER60" s="29"/>
    </row>
    <row r="61" spans="1:148" ht="12.75" customHeight="1" hidden="1">
      <c r="A61" s="254">
        <v>2</v>
      </c>
      <c r="B61" s="254"/>
      <c r="C61" s="254"/>
      <c r="D61" s="254"/>
      <c r="E61" s="254"/>
      <c r="F61" s="271"/>
      <c r="G61" s="271"/>
      <c r="H61" s="271"/>
      <c r="I61" s="271"/>
      <c r="J61" s="271"/>
      <c r="K61" s="271"/>
      <c r="L61" s="272" t="s">
        <v>28</v>
      </c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/>
      <c r="EP61" s="29"/>
      <c r="EQ61" s="29"/>
      <c r="ER61" s="29"/>
    </row>
    <row r="62" spans="1:148" ht="12" customHeight="1" hidden="1">
      <c r="A62" s="266" t="s">
        <v>46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6"/>
      <c r="DP62" s="266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6"/>
      <c r="EE62" s="266"/>
      <c r="EF62" s="266"/>
      <c r="EG62" s="266"/>
      <c r="EH62" s="266"/>
      <c r="EI62" s="266"/>
      <c r="EJ62" s="266"/>
      <c r="EK62" s="266"/>
      <c r="EL62" s="266"/>
      <c r="EM62" s="266"/>
      <c r="EN62" s="266"/>
      <c r="EO62"/>
      <c r="EP62" s="29"/>
      <c r="EQ62" s="29"/>
      <c r="ER62" s="29"/>
    </row>
    <row r="63" spans="1:148" ht="21.75" customHeight="1" hidden="1">
      <c r="A63" s="267">
        <v>1</v>
      </c>
      <c r="B63" s="267"/>
      <c r="C63" s="267"/>
      <c r="D63" s="267"/>
      <c r="E63" s="267"/>
      <c r="F63" s="273" t="s">
        <v>45</v>
      </c>
      <c r="G63" s="273"/>
      <c r="H63" s="273"/>
      <c r="I63" s="273"/>
      <c r="J63" s="273"/>
      <c r="K63" s="273"/>
      <c r="L63" s="264" t="s">
        <v>47</v>
      </c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 t="s">
        <v>48</v>
      </c>
      <c r="BF63" s="264"/>
      <c r="BG63" s="264"/>
      <c r="BH63" s="264"/>
      <c r="BI63" s="264"/>
      <c r="BJ63" s="264"/>
      <c r="BK63" s="264"/>
      <c r="BL63" s="264" t="s">
        <v>49</v>
      </c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172">
        <v>523.8</v>
      </c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>
        <v>522</v>
      </c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253">
        <v>-1.8</v>
      </c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172"/>
      <c r="EP63" s="29"/>
      <c r="EQ63" s="29"/>
      <c r="ER63" s="29"/>
    </row>
    <row r="64" spans="1:148" ht="11.25" customHeight="1" hidden="1">
      <c r="A64" s="11" t="s">
        <v>50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 s="29"/>
      <c r="EQ64" s="29"/>
      <c r="ER64" s="29"/>
    </row>
    <row r="65" spans="1:148" ht="11.25" customHeight="1" hidden="1">
      <c r="A65" s="270" t="s">
        <v>51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/>
      <c r="EP65" s="29"/>
      <c r="EQ65" s="29"/>
      <c r="ER65" s="29"/>
    </row>
    <row r="66" spans="1:148" ht="12" customHeight="1" hidden="1">
      <c r="A66" s="266" t="s">
        <v>52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6"/>
      <c r="EE66" s="266"/>
      <c r="EF66" s="266"/>
      <c r="EG66" s="266"/>
      <c r="EH66" s="266"/>
      <c r="EI66" s="266"/>
      <c r="EJ66" s="266"/>
      <c r="EK66" s="266"/>
      <c r="EL66" s="266"/>
      <c r="EM66" s="266"/>
      <c r="EN66" s="266"/>
      <c r="EO66"/>
      <c r="EP66" s="29"/>
      <c r="EQ66" s="29"/>
      <c r="ER66" s="29"/>
    </row>
    <row r="67" spans="1:148" ht="12" customHeight="1" hidden="1">
      <c r="A67" s="267">
        <v>1</v>
      </c>
      <c r="B67" s="267"/>
      <c r="C67" s="267"/>
      <c r="D67" s="267"/>
      <c r="E67" s="267"/>
      <c r="F67" s="273" t="s">
        <v>45</v>
      </c>
      <c r="G67" s="273"/>
      <c r="H67" s="273"/>
      <c r="I67" s="273"/>
      <c r="J67" s="273"/>
      <c r="K67" s="273"/>
      <c r="L67" s="264" t="s">
        <v>57</v>
      </c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 t="s">
        <v>53</v>
      </c>
      <c r="BF67" s="264"/>
      <c r="BG67" s="264"/>
      <c r="BH67" s="264"/>
      <c r="BI67" s="264"/>
      <c r="BJ67" s="264"/>
      <c r="BK67" s="264"/>
      <c r="BL67" s="264" t="s">
        <v>49</v>
      </c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172">
        <v>148</v>
      </c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>
        <v>147</v>
      </c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253">
        <v>-1</v>
      </c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/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172"/>
      <c r="EP67" s="29"/>
      <c r="EQ67" s="29"/>
      <c r="ER67" s="29"/>
    </row>
    <row r="68" spans="1:148" ht="11.25" customHeight="1" hidden="1">
      <c r="A68" s="11" t="s">
        <v>50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 s="29"/>
      <c r="EQ68" s="29"/>
      <c r="ER68" s="29"/>
    </row>
    <row r="69" spans="1:148" ht="11.25" customHeight="1" hidden="1">
      <c r="A69" s="270" t="s">
        <v>51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/>
      <c r="EP69" s="29"/>
      <c r="EQ69" s="29"/>
      <c r="ER69" s="29"/>
    </row>
    <row r="70" spans="1:148" ht="12" customHeight="1" hidden="1">
      <c r="A70" s="266" t="s">
        <v>54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/>
      <c r="EP70" s="29"/>
      <c r="EQ70" s="29"/>
      <c r="ER70" s="29"/>
    </row>
    <row r="71" spans="1:148" ht="12" customHeight="1" hidden="1">
      <c r="A71" s="267">
        <v>1</v>
      </c>
      <c r="B71" s="267"/>
      <c r="C71" s="267"/>
      <c r="D71" s="267"/>
      <c r="E71" s="267"/>
      <c r="F71" s="273" t="s">
        <v>45</v>
      </c>
      <c r="G71" s="273"/>
      <c r="H71" s="273"/>
      <c r="I71" s="273"/>
      <c r="J71" s="273"/>
      <c r="K71" s="273"/>
      <c r="L71" s="264" t="s">
        <v>58</v>
      </c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 t="s">
        <v>55</v>
      </c>
      <c r="BF71" s="264"/>
      <c r="BG71" s="264"/>
      <c r="BH71" s="264"/>
      <c r="BI71" s="264"/>
      <c r="BJ71" s="264"/>
      <c r="BK71" s="264"/>
      <c r="BL71" s="264" t="s">
        <v>56</v>
      </c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172">
        <v>3539.19</v>
      </c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>
        <v>3551.02</v>
      </c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253">
        <v>11.83</v>
      </c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172"/>
      <c r="EP71" s="29"/>
      <c r="EQ71" s="29"/>
      <c r="ER71" s="29"/>
    </row>
    <row r="72" spans="1:148" ht="11.25" customHeight="1" hidden="1">
      <c r="A72" s="11" t="s">
        <v>50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 s="29"/>
      <c r="EQ72" s="29"/>
      <c r="ER72" s="29"/>
    </row>
    <row r="73" spans="1:148" ht="11.25" customHeight="1" hidden="1">
      <c r="A73" s="270" t="s">
        <v>51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0"/>
      <c r="ED73" s="270"/>
      <c r="EE73" s="270"/>
      <c r="EF73" s="270"/>
      <c r="EG73" s="270"/>
      <c r="EH73" s="270"/>
      <c r="EI73" s="270"/>
      <c r="EJ73" s="270"/>
      <c r="EK73" s="270"/>
      <c r="EL73" s="270"/>
      <c r="EM73" s="270"/>
      <c r="EN73" s="270"/>
      <c r="EO73"/>
      <c r="EP73" s="29"/>
      <c r="EQ73" s="29"/>
      <c r="ER73" s="29"/>
    </row>
    <row r="74" spans="1:148" ht="12.75" customHeight="1" hidden="1">
      <c r="A74" s="254">
        <v>3</v>
      </c>
      <c r="B74" s="254"/>
      <c r="C74" s="254"/>
      <c r="D74" s="254"/>
      <c r="E74" s="254"/>
      <c r="F74" s="271"/>
      <c r="G74" s="271"/>
      <c r="H74" s="271"/>
      <c r="I74" s="271"/>
      <c r="J74" s="271"/>
      <c r="K74" s="271"/>
      <c r="L74" s="272" t="s">
        <v>29</v>
      </c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/>
      <c r="EP74" s="29"/>
      <c r="EQ74" s="29"/>
      <c r="ER74" s="29"/>
    </row>
    <row r="75" spans="1:148" ht="12" customHeight="1" hidden="1">
      <c r="A75" s="266" t="s">
        <v>46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/>
      <c r="EP75" s="29"/>
      <c r="EQ75" s="29"/>
      <c r="ER75" s="29"/>
    </row>
    <row r="76" spans="1:148" ht="21.75" customHeight="1" hidden="1">
      <c r="A76" s="267">
        <v>1</v>
      </c>
      <c r="B76" s="267"/>
      <c r="C76" s="267"/>
      <c r="D76" s="267"/>
      <c r="E76" s="267"/>
      <c r="F76" s="273" t="s">
        <v>45</v>
      </c>
      <c r="G76" s="273"/>
      <c r="H76" s="273"/>
      <c r="I76" s="273"/>
      <c r="J76" s="273"/>
      <c r="K76" s="273"/>
      <c r="L76" s="264" t="s">
        <v>47</v>
      </c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 t="s">
        <v>48</v>
      </c>
      <c r="BF76" s="264"/>
      <c r="BG76" s="264"/>
      <c r="BH76" s="264"/>
      <c r="BI76" s="264"/>
      <c r="BJ76" s="264"/>
      <c r="BK76" s="264"/>
      <c r="BL76" s="264" t="s">
        <v>49</v>
      </c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172">
        <v>371.4</v>
      </c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>
        <v>365.9</v>
      </c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253">
        <v>-5.5</v>
      </c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172"/>
      <c r="EP76" s="29"/>
      <c r="EQ76" s="29"/>
      <c r="ER76" s="29"/>
    </row>
    <row r="77" spans="1:148" ht="11.25" customHeight="1" hidden="1">
      <c r="A77" s="11" t="s">
        <v>50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 s="29"/>
      <c r="EQ77" s="29"/>
      <c r="ER77" s="29"/>
    </row>
    <row r="78" spans="1:148" ht="11.25" customHeight="1" hidden="1">
      <c r="A78" s="270" t="s">
        <v>59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270"/>
      <c r="CD78" s="270"/>
      <c r="CE78" s="270"/>
      <c r="CF78" s="270"/>
      <c r="CG78" s="270"/>
      <c r="CH78" s="270"/>
      <c r="CI78" s="270"/>
      <c r="CJ78" s="270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270"/>
      <c r="CZ78" s="270"/>
      <c r="DA78" s="270"/>
      <c r="DB78" s="270"/>
      <c r="DC78" s="270"/>
      <c r="DD78" s="270"/>
      <c r="DE78" s="270"/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  <c r="EC78" s="270"/>
      <c r="ED78" s="270"/>
      <c r="EE78" s="270"/>
      <c r="EF78" s="270"/>
      <c r="EG78" s="270"/>
      <c r="EH78" s="270"/>
      <c r="EI78" s="270"/>
      <c r="EJ78" s="270"/>
      <c r="EK78" s="270"/>
      <c r="EL78" s="270"/>
      <c r="EM78" s="270"/>
      <c r="EN78" s="270"/>
      <c r="EO78"/>
      <c r="EP78" s="29"/>
      <c r="EQ78" s="29"/>
      <c r="ER78" s="29"/>
    </row>
    <row r="79" spans="1:148" ht="12" customHeight="1" hidden="1">
      <c r="A79" s="266" t="s">
        <v>52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6"/>
      <c r="CS79" s="266"/>
      <c r="CT79" s="266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66"/>
      <c r="DX79" s="266"/>
      <c r="DY79" s="266"/>
      <c r="DZ79" s="266"/>
      <c r="EA79" s="266"/>
      <c r="EB79" s="266"/>
      <c r="EC79" s="266"/>
      <c r="ED79" s="266"/>
      <c r="EE79" s="266"/>
      <c r="EF79" s="266"/>
      <c r="EG79" s="266"/>
      <c r="EH79" s="266"/>
      <c r="EI79" s="266"/>
      <c r="EJ79" s="266"/>
      <c r="EK79" s="266"/>
      <c r="EL79" s="266"/>
      <c r="EM79" s="266"/>
      <c r="EN79" s="266"/>
      <c r="EO79"/>
      <c r="EP79" s="29"/>
      <c r="EQ79" s="29"/>
      <c r="ER79" s="29"/>
    </row>
    <row r="80" spans="1:148" ht="12" customHeight="1" hidden="1">
      <c r="A80" s="267">
        <v>1</v>
      </c>
      <c r="B80" s="267"/>
      <c r="C80" s="267"/>
      <c r="D80" s="267"/>
      <c r="E80" s="267"/>
      <c r="F80" s="273" t="s">
        <v>45</v>
      </c>
      <c r="G80" s="273"/>
      <c r="H80" s="273"/>
      <c r="I80" s="273"/>
      <c r="J80" s="273"/>
      <c r="K80" s="273"/>
      <c r="L80" s="264" t="s">
        <v>60</v>
      </c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 t="s">
        <v>61</v>
      </c>
      <c r="BF80" s="264"/>
      <c r="BG80" s="264"/>
      <c r="BH80" s="264"/>
      <c r="BI80" s="264"/>
      <c r="BJ80" s="264"/>
      <c r="BK80" s="264"/>
      <c r="BL80" s="264" t="s">
        <v>49</v>
      </c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172">
        <v>48</v>
      </c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>
        <v>47</v>
      </c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253">
        <v>-1</v>
      </c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172"/>
      <c r="EP80" s="29"/>
      <c r="EQ80" s="29"/>
      <c r="ER80" s="29"/>
    </row>
    <row r="81" spans="1:148" ht="11.25" customHeight="1" hidden="1">
      <c r="A81" s="11" t="s">
        <v>50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 s="29"/>
      <c r="EQ81" s="29"/>
      <c r="ER81" s="29"/>
    </row>
    <row r="82" spans="1:148" ht="11.25" customHeight="1" hidden="1">
      <c r="A82" s="270" t="s">
        <v>59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270"/>
      <c r="CD82" s="270"/>
      <c r="CE82" s="270"/>
      <c r="CF82" s="270"/>
      <c r="CG82" s="270"/>
      <c r="CH82" s="270"/>
      <c r="CI82" s="270"/>
      <c r="CJ82" s="270"/>
      <c r="CK82" s="270"/>
      <c r="CL82" s="270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0"/>
      <c r="DH82" s="270"/>
      <c r="DI82" s="270"/>
      <c r="DJ82" s="270"/>
      <c r="DK82" s="270"/>
      <c r="DL82" s="270"/>
      <c r="DM82" s="270"/>
      <c r="DN82" s="270"/>
      <c r="DO82" s="270"/>
      <c r="DP82" s="270"/>
      <c r="DQ82" s="270"/>
      <c r="DR82" s="270"/>
      <c r="DS82" s="270"/>
      <c r="DT82" s="270"/>
      <c r="DU82" s="270"/>
      <c r="DV82" s="270"/>
      <c r="DW82" s="270"/>
      <c r="DX82" s="270"/>
      <c r="DY82" s="270"/>
      <c r="DZ82" s="270"/>
      <c r="EA82" s="270"/>
      <c r="EB82" s="270"/>
      <c r="EC82" s="270"/>
      <c r="ED82" s="270"/>
      <c r="EE82" s="270"/>
      <c r="EF82" s="270"/>
      <c r="EG82" s="270"/>
      <c r="EH82" s="270"/>
      <c r="EI82" s="270"/>
      <c r="EJ82" s="270"/>
      <c r="EK82" s="270"/>
      <c r="EL82" s="270"/>
      <c r="EM82" s="270"/>
      <c r="EN82" s="270"/>
      <c r="EO82"/>
      <c r="EP82" s="29"/>
      <c r="EQ82" s="29"/>
      <c r="ER82" s="29"/>
    </row>
    <row r="83" spans="1:148" ht="12" customHeight="1" hidden="1">
      <c r="A83" s="266" t="s">
        <v>54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  <c r="BI83" s="266"/>
      <c r="BJ83" s="266"/>
      <c r="BK83" s="266"/>
      <c r="BL83" s="266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6"/>
      <c r="EE83" s="266"/>
      <c r="EF83" s="266"/>
      <c r="EG83" s="266"/>
      <c r="EH83" s="266"/>
      <c r="EI83" s="266"/>
      <c r="EJ83" s="266"/>
      <c r="EK83" s="266"/>
      <c r="EL83" s="266"/>
      <c r="EM83" s="266"/>
      <c r="EN83" s="266"/>
      <c r="EO83"/>
      <c r="EP83" s="29"/>
      <c r="EQ83" s="29"/>
      <c r="ER83" s="29"/>
    </row>
    <row r="84" spans="1:148" ht="12" customHeight="1" hidden="1">
      <c r="A84" s="267">
        <v>1</v>
      </c>
      <c r="B84" s="267"/>
      <c r="C84" s="267"/>
      <c r="D84" s="267"/>
      <c r="E84" s="267"/>
      <c r="F84" s="273" t="s">
        <v>45</v>
      </c>
      <c r="G84" s="273"/>
      <c r="H84" s="273"/>
      <c r="I84" s="273"/>
      <c r="J84" s="273"/>
      <c r="K84" s="273"/>
      <c r="L84" s="264" t="s">
        <v>58</v>
      </c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 t="s">
        <v>55</v>
      </c>
      <c r="BF84" s="264"/>
      <c r="BG84" s="264"/>
      <c r="BH84" s="264"/>
      <c r="BI84" s="264"/>
      <c r="BJ84" s="264"/>
      <c r="BK84" s="264"/>
      <c r="BL84" s="264" t="s">
        <v>56</v>
      </c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172">
        <v>7737.5</v>
      </c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>
        <v>7467.35</v>
      </c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253">
        <v>-270.15</v>
      </c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172"/>
      <c r="EP84" s="29"/>
      <c r="EQ84" s="29"/>
      <c r="ER84" s="29"/>
    </row>
    <row r="85" spans="1:148" ht="11.25" customHeight="1" hidden="1">
      <c r="A85" s="11" t="s">
        <v>50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 s="29"/>
      <c r="EQ85" s="29"/>
      <c r="ER85" s="29"/>
    </row>
    <row r="86" spans="1:148" ht="11.25" customHeight="1" hidden="1">
      <c r="A86" s="270" t="s">
        <v>59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270"/>
      <c r="CD86" s="270"/>
      <c r="CE86" s="270"/>
      <c r="CF86" s="270"/>
      <c r="CG86" s="270"/>
      <c r="CH86" s="270"/>
      <c r="CI86" s="270"/>
      <c r="CJ86" s="270"/>
      <c r="CK86" s="270"/>
      <c r="CL86" s="270"/>
      <c r="CM86" s="270"/>
      <c r="CN86" s="270"/>
      <c r="CO86" s="270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0"/>
      <c r="DA86" s="270"/>
      <c r="DB86" s="270"/>
      <c r="DC86" s="270"/>
      <c r="DD86" s="270"/>
      <c r="DE86" s="270"/>
      <c r="DF86" s="270"/>
      <c r="DG86" s="270"/>
      <c r="DH86" s="270"/>
      <c r="DI86" s="270"/>
      <c r="DJ86" s="270"/>
      <c r="DK86" s="270"/>
      <c r="DL86" s="270"/>
      <c r="DM86" s="270"/>
      <c r="DN86" s="270"/>
      <c r="DO86" s="270"/>
      <c r="DP86" s="270"/>
      <c r="DQ86" s="270"/>
      <c r="DR86" s="270"/>
      <c r="DS86" s="270"/>
      <c r="DT86" s="270"/>
      <c r="DU86" s="270"/>
      <c r="DV86" s="270"/>
      <c r="DW86" s="270"/>
      <c r="DX86" s="270"/>
      <c r="DY86" s="270"/>
      <c r="DZ86" s="270"/>
      <c r="EA86" s="270"/>
      <c r="EB86" s="270"/>
      <c r="EC86" s="270"/>
      <c r="ED86" s="270"/>
      <c r="EE86" s="270"/>
      <c r="EF86" s="270"/>
      <c r="EG86" s="270"/>
      <c r="EH86" s="270"/>
      <c r="EI86" s="270"/>
      <c r="EJ86" s="270"/>
      <c r="EK86" s="270"/>
      <c r="EL86" s="270"/>
      <c r="EM86" s="270"/>
      <c r="EN86" s="270"/>
      <c r="EO86"/>
      <c r="EP86" s="29"/>
      <c r="EQ86" s="29"/>
      <c r="ER86" s="29"/>
    </row>
    <row r="87" spans="1:148" ht="12.75" customHeight="1" hidden="1">
      <c r="A87" s="254">
        <v>4</v>
      </c>
      <c r="B87" s="254"/>
      <c r="C87" s="254"/>
      <c r="D87" s="254"/>
      <c r="E87" s="254"/>
      <c r="F87" s="271"/>
      <c r="G87" s="271"/>
      <c r="H87" s="271"/>
      <c r="I87" s="271"/>
      <c r="J87" s="271"/>
      <c r="K87" s="271"/>
      <c r="L87" s="272" t="s">
        <v>30</v>
      </c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2"/>
      <c r="EL87" s="272"/>
      <c r="EM87" s="272"/>
      <c r="EN87" s="272"/>
      <c r="EO87"/>
      <c r="EP87" s="29"/>
      <c r="EQ87" s="29"/>
      <c r="ER87" s="29"/>
    </row>
    <row r="88" spans="1:148" ht="12" customHeight="1" hidden="1">
      <c r="A88" s="266" t="s">
        <v>46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6"/>
      <c r="DY88" s="266"/>
      <c r="DZ88" s="266"/>
      <c r="EA88" s="266"/>
      <c r="EB88" s="266"/>
      <c r="EC88" s="266"/>
      <c r="ED88" s="266"/>
      <c r="EE88" s="266"/>
      <c r="EF88" s="266"/>
      <c r="EG88" s="266"/>
      <c r="EH88" s="266"/>
      <c r="EI88" s="266"/>
      <c r="EJ88" s="266"/>
      <c r="EK88" s="266"/>
      <c r="EL88" s="266"/>
      <c r="EM88" s="266"/>
      <c r="EN88" s="266"/>
      <c r="EO88"/>
      <c r="EP88" s="29"/>
      <c r="EQ88" s="29"/>
      <c r="ER88" s="29"/>
    </row>
    <row r="89" spans="1:148" ht="21.75" customHeight="1" hidden="1">
      <c r="A89" s="267">
        <v>1</v>
      </c>
      <c r="B89" s="267"/>
      <c r="C89" s="267"/>
      <c r="D89" s="267"/>
      <c r="E89" s="267"/>
      <c r="F89" s="273" t="s">
        <v>45</v>
      </c>
      <c r="G89" s="273"/>
      <c r="H89" s="273"/>
      <c r="I89" s="273"/>
      <c r="J89" s="273"/>
      <c r="K89" s="273"/>
      <c r="L89" s="264" t="s">
        <v>47</v>
      </c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 t="s">
        <v>48</v>
      </c>
      <c r="BF89" s="264"/>
      <c r="BG89" s="264"/>
      <c r="BH89" s="264"/>
      <c r="BI89" s="264"/>
      <c r="BJ89" s="264"/>
      <c r="BK89" s="264"/>
      <c r="BL89" s="264" t="s">
        <v>49</v>
      </c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172">
        <v>36</v>
      </c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>
        <v>36</v>
      </c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274"/>
      <c r="DR89" s="274"/>
      <c r="DS89" s="274"/>
      <c r="DT89" s="274"/>
      <c r="DU89" s="274"/>
      <c r="DV89" s="274"/>
      <c r="DW89" s="274"/>
      <c r="DX89" s="274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5"/>
      <c r="EP89" s="29"/>
      <c r="EQ89" s="29"/>
      <c r="ER89" s="29"/>
    </row>
    <row r="90" spans="1:148" ht="12" customHeight="1" hidden="1">
      <c r="A90" s="266" t="s">
        <v>52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6"/>
      <c r="CV90" s="266"/>
      <c r="CW90" s="26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6"/>
      <c r="DI90" s="266"/>
      <c r="DJ90" s="266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6"/>
      <c r="DZ90" s="266"/>
      <c r="EA90" s="266"/>
      <c r="EB90" s="266"/>
      <c r="EC90" s="266"/>
      <c r="ED90" s="266"/>
      <c r="EE90" s="266"/>
      <c r="EF90" s="266"/>
      <c r="EG90" s="266"/>
      <c r="EH90" s="266"/>
      <c r="EI90" s="266"/>
      <c r="EJ90" s="266"/>
      <c r="EK90" s="266"/>
      <c r="EL90" s="266"/>
      <c r="EM90" s="266"/>
      <c r="EN90" s="266"/>
      <c r="EO90"/>
      <c r="EP90" s="29"/>
      <c r="EQ90" s="29"/>
      <c r="ER90" s="29"/>
    </row>
    <row r="91" spans="1:148" ht="12" customHeight="1" hidden="1">
      <c r="A91" s="267">
        <v>1</v>
      </c>
      <c r="B91" s="267"/>
      <c r="C91" s="267"/>
      <c r="D91" s="267"/>
      <c r="E91" s="267"/>
      <c r="F91" s="273" t="s">
        <v>45</v>
      </c>
      <c r="G91" s="273"/>
      <c r="H91" s="273"/>
      <c r="I91" s="273"/>
      <c r="J91" s="273"/>
      <c r="K91" s="273"/>
      <c r="L91" s="264" t="s">
        <v>62</v>
      </c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 t="s">
        <v>53</v>
      </c>
      <c r="BF91" s="264"/>
      <c r="BG91" s="264"/>
      <c r="BH91" s="264"/>
      <c r="BI91" s="264"/>
      <c r="BJ91" s="264"/>
      <c r="BK91" s="264"/>
      <c r="BL91" s="264" t="s">
        <v>49</v>
      </c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172">
        <v>3</v>
      </c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>
        <v>3</v>
      </c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274"/>
      <c r="DR91" s="274"/>
      <c r="DS91" s="274"/>
      <c r="DT91" s="274"/>
      <c r="DU91" s="274"/>
      <c r="DV91" s="274"/>
      <c r="DW91" s="274"/>
      <c r="DX91" s="274"/>
      <c r="DY91" s="274"/>
      <c r="DZ91" s="274"/>
      <c r="EA91" s="274"/>
      <c r="EB91" s="274"/>
      <c r="EC91" s="274"/>
      <c r="ED91" s="274"/>
      <c r="EE91" s="274"/>
      <c r="EF91" s="274"/>
      <c r="EG91" s="274"/>
      <c r="EH91" s="274"/>
      <c r="EI91" s="274"/>
      <c r="EJ91" s="274"/>
      <c r="EK91" s="274"/>
      <c r="EL91" s="274"/>
      <c r="EM91" s="274"/>
      <c r="EN91" s="274"/>
      <c r="EO91" s="275"/>
      <c r="EP91" s="29"/>
      <c r="EQ91" s="29"/>
      <c r="ER91" s="29"/>
    </row>
    <row r="92" spans="1:148" ht="12" customHeight="1" hidden="1">
      <c r="A92" s="266" t="s">
        <v>54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6"/>
      <c r="BM92" s="266"/>
      <c r="BN92" s="266"/>
      <c r="BO92" s="266"/>
      <c r="BP92" s="266"/>
      <c r="BQ92" s="266"/>
      <c r="BR92" s="266"/>
      <c r="BS92" s="266"/>
      <c r="BT92" s="266"/>
      <c r="BU92" s="266"/>
      <c r="BV92" s="266"/>
      <c r="BW92" s="266"/>
      <c r="BX92" s="266"/>
      <c r="BY92" s="266"/>
      <c r="BZ92" s="266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6"/>
      <c r="CL92" s="266"/>
      <c r="CM92" s="266"/>
      <c r="CN92" s="266"/>
      <c r="CO92" s="266"/>
      <c r="CP92" s="266"/>
      <c r="CQ92" s="266"/>
      <c r="CR92" s="266"/>
      <c r="CS92" s="266"/>
      <c r="CT92" s="266"/>
      <c r="CU92" s="266"/>
      <c r="CV92" s="266"/>
      <c r="CW92" s="266"/>
      <c r="CX92" s="266"/>
      <c r="CY92" s="266"/>
      <c r="CZ92" s="266"/>
      <c r="DA92" s="266"/>
      <c r="DB92" s="266"/>
      <c r="DC92" s="266"/>
      <c r="DD92" s="266"/>
      <c r="DE92" s="266"/>
      <c r="DF92" s="266"/>
      <c r="DG92" s="266"/>
      <c r="DH92" s="266"/>
      <c r="DI92" s="266"/>
      <c r="DJ92" s="266"/>
      <c r="DK92" s="266"/>
      <c r="DL92" s="266"/>
      <c r="DM92" s="266"/>
      <c r="DN92" s="266"/>
      <c r="DO92" s="266"/>
      <c r="DP92" s="266"/>
      <c r="DQ92" s="266"/>
      <c r="DR92" s="266"/>
      <c r="DS92" s="266"/>
      <c r="DT92" s="266"/>
      <c r="DU92" s="266"/>
      <c r="DV92" s="266"/>
      <c r="DW92" s="266"/>
      <c r="DX92" s="266"/>
      <c r="DY92" s="266"/>
      <c r="DZ92" s="266"/>
      <c r="EA92" s="266"/>
      <c r="EB92" s="266"/>
      <c r="EC92" s="266"/>
      <c r="ED92" s="266"/>
      <c r="EE92" s="266"/>
      <c r="EF92" s="266"/>
      <c r="EG92" s="266"/>
      <c r="EH92" s="266"/>
      <c r="EI92" s="266"/>
      <c r="EJ92" s="266"/>
      <c r="EK92" s="266"/>
      <c r="EL92" s="266"/>
      <c r="EM92" s="266"/>
      <c r="EN92" s="266"/>
      <c r="EO92"/>
      <c r="EP92" s="29"/>
      <c r="EQ92" s="29"/>
      <c r="ER92" s="29"/>
    </row>
    <row r="93" spans="1:148" ht="12" customHeight="1" hidden="1">
      <c r="A93" s="267">
        <v>1</v>
      </c>
      <c r="B93" s="267"/>
      <c r="C93" s="267"/>
      <c r="D93" s="267"/>
      <c r="E93" s="267"/>
      <c r="F93" s="273" t="s">
        <v>45</v>
      </c>
      <c r="G93" s="273"/>
      <c r="H93" s="273"/>
      <c r="I93" s="273"/>
      <c r="J93" s="273"/>
      <c r="K93" s="273"/>
      <c r="L93" s="264" t="s">
        <v>58</v>
      </c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 t="s">
        <v>55</v>
      </c>
      <c r="BF93" s="264"/>
      <c r="BG93" s="264"/>
      <c r="BH93" s="264"/>
      <c r="BI93" s="264"/>
      <c r="BJ93" s="264"/>
      <c r="BK93" s="264"/>
      <c r="BL93" s="264" t="s">
        <v>56</v>
      </c>
      <c r="BM93" s="264"/>
      <c r="BN93" s="264"/>
      <c r="BO93" s="264"/>
      <c r="BP93" s="264"/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172">
        <v>12000</v>
      </c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>
        <v>12000</v>
      </c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274"/>
      <c r="DR93" s="274"/>
      <c r="DS93" s="274"/>
      <c r="DT93" s="274"/>
      <c r="DU93" s="274"/>
      <c r="DV93" s="274"/>
      <c r="DW93" s="274"/>
      <c r="DX93" s="274"/>
      <c r="DY93" s="274"/>
      <c r="DZ93" s="274"/>
      <c r="EA93" s="274"/>
      <c r="EB93" s="274"/>
      <c r="EC93" s="274"/>
      <c r="ED93" s="274"/>
      <c r="EE93" s="274"/>
      <c r="EF93" s="274"/>
      <c r="EG93" s="274"/>
      <c r="EH93" s="274"/>
      <c r="EI93" s="274"/>
      <c r="EJ93" s="274"/>
      <c r="EK93" s="274"/>
      <c r="EL93" s="274"/>
      <c r="EM93" s="274"/>
      <c r="EN93" s="274"/>
      <c r="EO93" s="275"/>
      <c r="EP93" s="29"/>
      <c r="EQ93" s="29"/>
      <c r="ER93" s="29"/>
    </row>
    <row r="94" spans="1:148" ht="12.75" customHeight="1" hidden="1">
      <c r="A94" s="254">
        <v>5</v>
      </c>
      <c r="B94" s="254"/>
      <c r="C94" s="254"/>
      <c r="D94" s="254"/>
      <c r="E94" s="254"/>
      <c r="F94" s="271"/>
      <c r="G94" s="271"/>
      <c r="H94" s="271"/>
      <c r="I94" s="271"/>
      <c r="J94" s="271"/>
      <c r="K94" s="271"/>
      <c r="L94" s="272" t="s">
        <v>31</v>
      </c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/>
      <c r="EP94" s="29"/>
      <c r="EQ94" s="29"/>
      <c r="ER94" s="29"/>
    </row>
    <row r="95" spans="1:148" ht="12" customHeight="1" hidden="1">
      <c r="A95" s="266" t="s">
        <v>46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6"/>
      <c r="CL95" s="266"/>
      <c r="CM95" s="266"/>
      <c r="CN95" s="266"/>
      <c r="CO95" s="266"/>
      <c r="CP95" s="266"/>
      <c r="CQ95" s="266"/>
      <c r="CR95" s="266"/>
      <c r="CS95" s="266"/>
      <c r="CT95" s="266"/>
      <c r="CU95" s="266"/>
      <c r="CV95" s="266"/>
      <c r="CW95" s="266"/>
      <c r="CX95" s="266"/>
      <c r="CY95" s="266"/>
      <c r="CZ95" s="266"/>
      <c r="DA95" s="266"/>
      <c r="DB95" s="266"/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266"/>
      <c r="DO95" s="266"/>
      <c r="DP95" s="266"/>
      <c r="DQ95" s="266"/>
      <c r="DR95" s="266"/>
      <c r="DS95" s="266"/>
      <c r="DT95" s="266"/>
      <c r="DU95" s="266"/>
      <c r="DV95" s="266"/>
      <c r="DW95" s="266"/>
      <c r="DX95" s="266"/>
      <c r="DY95" s="266"/>
      <c r="DZ95" s="266"/>
      <c r="EA95" s="266"/>
      <c r="EB95" s="266"/>
      <c r="EC95" s="266"/>
      <c r="ED95" s="266"/>
      <c r="EE95" s="266"/>
      <c r="EF95" s="266"/>
      <c r="EG95" s="266"/>
      <c r="EH95" s="266"/>
      <c r="EI95" s="266"/>
      <c r="EJ95" s="266"/>
      <c r="EK95" s="266"/>
      <c r="EL95" s="266"/>
      <c r="EM95" s="266"/>
      <c r="EN95" s="266"/>
      <c r="EO95"/>
      <c r="EP95" s="29"/>
      <c r="EQ95" s="29"/>
      <c r="ER95" s="29"/>
    </row>
    <row r="96" spans="1:148" ht="21.75" customHeight="1" hidden="1">
      <c r="A96" s="267">
        <v>1</v>
      </c>
      <c r="B96" s="267"/>
      <c r="C96" s="267"/>
      <c r="D96" s="267"/>
      <c r="E96" s="267"/>
      <c r="F96" s="273" t="s">
        <v>45</v>
      </c>
      <c r="G96" s="273"/>
      <c r="H96" s="273"/>
      <c r="I96" s="273"/>
      <c r="J96" s="273"/>
      <c r="K96" s="273"/>
      <c r="L96" s="264" t="s">
        <v>47</v>
      </c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 t="s">
        <v>48</v>
      </c>
      <c r="BF96" s="264"/>
      <c r="BG96" s="264"/>
      <c r="BH96" s="264"/>
      <c r="BI96" s="264"/>
      <c r="BJ96" s="264"/>
      <c r="BK96" s="264"/>
      <c r="BL96" s="264" t="s">
        <v>49</v>
      </c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172">
        <v>1040</v>
      </c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>
        <v>1021</v>
      </c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253">
        <v>-19</v>
      </c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172"/>
      <c r="EP96" s="29"/>
      <c r="EQ96" s="29"/>
      <c r="ER96" s="29"/>
    </row>
    <row r="97" spans="1:148" ht="11.25" customHeight="1" hidden="1">
      <c r="A97" s="11" t="s">
        <v>50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 s="29"/>
      <c r="EQ97" s="29"/>
      <c r="ER97" s="29"/>
    </row>
    <row r="98" spans="1:148" ht="11.25" customHeight="1" hidden="1">
      <c r="A98" s="270" t="s">
        <v>59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0"/>
      <c r="CB98" s="270"/>
      <c r="CC98" s="270"/>
      <c r="CD98" s="270"/>
      <c r="CE98" s="270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0"/>
      <c r="DQ98" s="270"/>
      <c r="DR98" s="2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  <c r="EC98" s="270"/>
      <c r="ED98" s="270"/>
      <c r="EE98" s="270"/>
      <c r="EF98" s="270"/>
      <c r="EG98" s="270"/>
      <c r="EH98" s="270"/>
      <c r="EI98" s="270"/>
      <c r="EJ98" s="270"/>
      <c r="EK98" s="270"/>
      <c r="EL98" s="270"/>
      <c r="EM98" s="270"/>
      <c r="EN98" s="270"/>
      <c r="EO98"/>
      <c r="EP98" s="29"/>
      <c r="EQ98" s="29"/>
      <c r="ER98" s="29"/>
    </row>
    <row r="99" spans="1:148" ht="12" customHeight="1" hidden="1">
      <c r="A99" s="266" t="s">
        <v>52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6"/>
      <c r="BU99" s="266"/>
      <c r="BV99" s="266"/>
      <c r="BW99" s="266"/>
      <c r="BX99" s="266"/>
      <c r="BY99" s="266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66"/>
      <c r="DT99" s="266"/>
      <c r="DU99" s="266"/>
      <c r="DV99" s="266"/>
      <c r="DW99" s="266"/>
      <c r="DX99" s="266"/>
      <c r="DY99" s="266"/>
      <c r="DZ99" s="266"/>
      <c r="EA99" s="266"/>
      <c r="EB99" s="266"/>
      <c r="EC99" s="266"/>
      <c r="ED99" s="266"/>
      <c r="EE99" s="266"/>
      <c r="EF99" s="266"/>
      <c r="EG99" s="266"/>
      <c r="EH99" s="266"/>
      <c r="EI99" s="266"/>
      <c r="EJ99" s="266"/>
      <c r="EK99" s="266"/>
      <c r="EL99" s="266"/>
      <c r="EM99" s="266"/>
      <c r="EN99" s="266"/>
      <c r="EO99"/>
      <c r="EP99" s="29"/>
      <c r="EQ99" s="29"/>
      <c r="ER99" s="29"/>
    </row>
    <row r="100" spans="1:148" ht="12" customHeight="1" hidden="1">
      <c r="A100" s="267">
        <v>1</v>
      </c>
      <c r="B100" s="267"/>
      <c r="C100" s="267"/>
      <c r="D100" s="267"/>
      <c r="E100" s="267"/>
      <c r="F100" s="273" t="s">
        <v>45</v>
      </c>
      <c r="G100" s="273"/>
      <c r="H100" s="273"/>
      <c r="I100" s="273"/>
      <c r="J100" s="273"/>
      <c r="K100" s="273"/>
      <c r="L100" s="264" t="s">
        <v>63</v>
      </c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 t="s">
        <v>53</v>
      </c>
      <c r="BF100" s="264"/>
      <c r="BG100" s="264"/>
      <c r="BH100" s="264"/>
      <c r="BI100" s="264"/>
      <c r="BJ100" s="264"/>
      <c r="BK100" s="264"/>
      <c r="BL100" s="264" t="s">
        <v>49</v>
      </c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172">
        <v>51</v>
      </c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>
        <v>50</v>
      </c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253">
        <v>-1</v>
      </c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172"/>
      <c r="EP100" s="29"/>
      <c r="EQ100" s="29"/>
      <c r="ER100" s="29"/>
    </row>
    <row r="101" spans="1:148" ht="11.25" customHeight="1" hidden="1">
      <c r="A101" s="11" t="s">
        <v>50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 s="29"/>
      <c r="EQ101" s="29"/>
      <c r="ER101" s="29"/>
    </row>
    <row r="102" spans="1:148" ht="11.25" customHeight="1" hidden="1">
      <c r="A102" s="270" t="s">
        <v>59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0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0"/>
      <c r="DH102" s="270"/>
      <c r="DI102" s="270"/>
      <c r="DJ102" s="270"/>
      <c r="DK102" s="270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  <c r="EC102" s="270"/>
      <c r="ED102" s="270"/>
      <c r="EE102" s="270"/>
      <c r="EF102" s="270"/>
      <c r="EG102" s="270"/>
      <c r="EH102" s="270"/>
      <c r="EI102" s="270"/>
      <c r="EJ102" s="270"/>
      <c r="EK102" s="270"/>
      <c r="EL102" s="270"/>
      <c r="EM102" s="270"/>
      <c r="EN102" s="270"/>
      <c r="EO102"/>
      <c r="EP102" s="29"/>
      <c r="EQ102" s="29"/>
      <c r="ER102" s="29"/>
    </row>
    <row r="103" spans="1:148" ht="12" customHeight="1" hidden="1">
      <c r="A103" s="266" t="s">
        <v>54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266"/>
      <c r="CV103" s="266"/>
      <c r="CW103" s="26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66"/>
      <c r="DY103" s="266"/>
      <c r="DZ103" s="266"/>
      <c r="EA103" s="266"/>
      <c r="EB103" s="266"/>
      <c r="EC103" s="266"/>
      <c r="ED103" s="266"/>
      <c r="EE103" s="266"/>
      <c r="EF103" s="266"/>
      <c r="EG103" s="266"/>
      <c r="EH103" s="266"/>
      <c r="EI103" s="266"/>
      <c r="EJ103" s="266"/>
      <c r="EK103" s="266"/>
      <c r="EL103" s="266"/>
      <c r="EM103" s="266"/>
      <c r="EN103" s="266"/>
      <c r="EO103"/>
      <c r="EP103" s="29"/>
      <c r="EQ103" s="29"/>
      <c r="ER103" s="29"/>
    </row>
    <row r="104" spans="1:148" ht="12" customHeight="1" hidden="1">
      <c r="A104" s="267">
        <v>1</v>
      </c>
      <c r="B104" s="267"/>
      <c r="C104" s="267"/>
      <c r="D104" s="267"/>
      <c r="E104" s="267"/>
      <c r="F104" s="273" t="s">
        <v>45</v>
      </c>
      <c r="G104" s="273"/>
      <c r="H104" s="273"/>
      <c r="I104" s="273"/>
      <c r="J104" s="273"/>
      <c r="K104" s="273"/>
      <c r="L104" s="264" t="s">
        <v>58</v>
      </c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 t="s">
        <v>55</v>
      </c>
      <c r="BF104" s="264"/>
      <c r="BG104" s="264"/>
      <c r="BH104" s="264"/>
      <c r="BI104" s="264"/>
      <c r="BJ104" s="264"/>
      <c r="BK104" s="264"/>
      <c r="BL104" s="264" t="s">
        <v>56</v>
      </c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172">
        <v>20392.16</v>
      </c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>
        <v>20420</v>
      </c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253">
        <v>27.84</v>
      </c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172"/>
      <c r="EP104" s="29"/>
      <c r="EQ104" s="29"/>
      <c r="ER104" s="29"/>
    </row>
    <row r="105" spans="1:148" ht="11.25" customHeight="1" hidden="1">
      <c r="A105" s="11" t="s">
        <v>50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 s="29"/>
      <c r="EQ105" s="29"/>
      <c r="ER105" s="29"/>
    </row>
    <row r="106" spans="1:148" ht="11.25" customHeight="1" hidden="1">
      <c r="A106" s="270" t="s">
        <v>59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  <c r="CA106" s="270"/>
      <c r="CB106" s="270"/>
      <c r="CC106" s="270"/>
      <c r="CD106" s="270"/>
      <c r="CE106" s="270"/>
      <c r="CF106" s="270"/>
      <c r="CG106" s="270"/>
      <c r="CH106" s="270"/>
      <c r="CI106" s="270"/>
      <c r="CJ106" s="270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70"/>
      <c r="DF106" s="270"/>
      <c r="DG106" s="270"/>
      <c r="DH106" s="270"/>
      <c r="DI106" s="270"/>
      <c r="DJ106" s="270"/>
      <c r="DK106" s="270"/>
      <c r="DL106" s="270"/>
      <c r="DM106" s="270"/>
      <c r="DN106" s="270"/>
      <c r="DO106" s="270"/>
      <c r="DP106" s="270"/>
      <c r="DQ106" s="270"/>
      <c r="DR106" s="270"/>
      <c r="DS106" s="270"/>
      <c r="DT106" s="270"/>
      <c r="DU106" s="270"/>
      <c r="DV106" s="270"/>
      <c r="DW106" s="270"/>
      <c r="DX106" s="270"/>
      <c r="DY106" s="270"/>
      <c r="DZ106" s="270"/>
      <c r="EA106" s="270"/>
      <c r="EB106" s="270"/>
      <c r="EC106" s="270"/>
      <c r="ED106" s="270"/>
      <c r="EE106" s="270"/>
      <c r="EF106" s="270"/>
      <c r="EG106" s="270"/>
      <c r="EH106" s="270"/>
      <c r="EI106" s="270"/>
      <c r="EJ106" s="270"/>
      <c r="EK106" s="270"/>
      <c r="EL106" s="270"/>
      <c r="EM106" s="270"/>
      <c r="EN106" s="270"/>
      <c r="EO106"/>
      <c r="EP106" s="29"/>
      <c r="EQ106" s="29"/>
      <c r="ER106" s="29"/>
    </row>
    <row r="107" spans="1:148" ht="24.75" customHeight="1" hidden="1">
      <c r="A107" s="254">
        <v>6</v>
      </c>
      <c r="B107" s="254"/>
      <c r="C107" s="254"/>
      <c r="D107" s="254"/>
      <c r="E107" s="254"/>
      <c r="F107" s="271"/>
      <c r="G107" s="271"/>
      <c r="H107" s="271"/>
      <c r="I107" s="271"/>
      <c r="J107" s="271"/>
      <c r="K107" s="271"/>
      <c r="L107" s="272" t="s">
        <v>32</v>
      </c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/>
      <c r="EP107" s="29"/>
      <c r="EQ107" s="29"/>
      <c r="ER107" s="29"/>
    </row>
    <row r="108" spans="1:148" ht="12" customHeight="1" hidden="1">
      <c r="A108" s="266" t="s">
        <v>46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/>
      <c r="EP108" s="29"/>
      <c r="EQ108" s="29"/>
      <c r="ER108" s="29"/>
    </row>
    <row r="109" spans="1:148" ht="21.75" customHeight="1" hidden="1">
      <c r="A109" s="267">
        <v>1</v>
      </c>
      <c r="B109" s="267"/>
      <c r="C109" s="267"/>
      <c r="D109" s="267"/>
      <c r="E109" s="267"/>
      <c r="F109" s="273" t="s">
        <v>45</v>
      </c>
      <c r="G109" s="273"/>
      <c r="H109" s="273"/>
      <c r="I109" s="273"/>
      <c r="J109" s="273"/>
      <c r="K109" s="273"/>
      <c r="L109" s="264" t="s">
        <v>47</v>
      </c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 t="s">
        <v>48</v>
      </c>
      <c r="BF109" s="264"/>
      <c r="BG109" s="264"/>
      <c r="BH109" s="264"/>
      <c r="BI109" s="264"/>
      <c r="BJ109" s="264"/>
      <c r="BK109" s="264"/>
      <c r="BL109" s="264" t="s">
        <v>49</v>
      </c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172">
        <v>48</v>
      </c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>
        <v>48</v>
      </c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274"/>
      <c r="DR109" s="274"/>
      <c r="DS109" s="274"/>
      <c r="DT109" s="274"/>
      <c r="DU109" s="274"/>
      <c r="DV109" s="274"/>
      <c r="DW109" s="274"/>
      <c r="DX109" s="274"/>
      <c r="DY109" s="274"/>
      <c r="DZ109" s="274"/>
      <c r="EA109" s="274"/>
      <c r="EB109" s="274"/>
      <c r="EC109" s="274"/>
      <c r="ED109" s="274"/>
      <c r="EE109" s="274"/>
      <c r="EF109" s="274"/>
      <c r="EG109" s="274"/>
      <c r="EH109" s="274"/>
      <c r="EI109" s="274"/>
      <c r="EJ109" s="274"/>
      <c r="EK109" s="274"/>
      <c r="EL109" s="274"/>
      <c r="EM109" s="274"/>
      <c r="EN109" s="274"/>
      <c r="EO109" s="275"/>
      <c r="EP109" s="29"/>
      <c r="EQ109" s="29"/>
      <c r="ER109" s="29"/>
    </row>
    <row r="110" spans="1:148" ht="12" customHeight="1" hidden="1">
      <c r="A110" s="266" t="s">
        <v>52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/>
      <c r="EP110" s="29"/>
      <c r="EQ110" s="29"/>
      <c r="ER110" s="29"/>
    </row>
    <row r="111" spans="1:148" ht="12" customHeight="1" hidden="1">
      <c r="A111" s="267">
        <v>1</v>
      </c>
      <c r="B111" s="267"/>
      <c r="C111" s="267"/>
      <c r="D111" s="267"/>
      <c r="E111" s="267"/>
      <c r="F111" s="273" t="s">
        <v>45</v>
      </c>
      <c r="G111" s="273"/>
      <c r="H111" s="273"/>
      <c r="I111" s="273"/>
      <c r="J111" s="273"/>
      <c r="K111" s="273"/>
      <c r="L111" s="264" t="s">
        <v>64</v>
      </c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 t="s">
        <v>53</v>
      </c>
      <c r="BF111" s="264"/>
      <c r="BG111" s="264"/>
      <c r="BH111" s="264"/>
      <c r="BI111" s="264"/>
      <c r="BJ111" s="264"/>
      <c r="BK111" s="264"/>
      <c r="BL111" s="264" t="s">
        <v>49</v>
      </c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172">
        <v>8</v>
      </c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>
        <v>8</v>
      </c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274"/>
      <c r="DR111" s="274"/>
      <c r="DS111" s="274"/>
      <c r="DT111" s="274"/>
      <c r="DU111" s="274"/>
      <c r="DV111" s="274"/>
      <c r="DW111" s="274"/>
      <c r="DX111" s="274"/>
      <c r="DY111" s="274"/>
      <c r="DZ111" s="274"/>
      <c r="EA111" s="274"/>
      <c r="EB111" s="274"/>
      <c r="EC111" s="274"/>
      <c r="ED111" s="274"/>
      <c r="EE111" s="274"/>
      <c r="EF111" s="274"/>
      <c r="EG111" s="274"/>
      <c r="EH111" s="274"/>
      <c r="EI111" s="274"/>
      <c r="EJ111" s="274"/>
      <c r="EK111" s="274"/>
      <c r="EL111" s="274"/>
      <c r="EM111" s="274"/>
      <c r="EN111" s="274"/>
      <c r="EO111" s="275"/>
      <c r="EP111" s="29"/>
      <c r="EQ111" s="29"/>
      <c r="ER111" s="29"/>
    </row>
    <row r="112" spans="1:148" ht="12" customHeight="1" hidden="1">
      <c r="A112" s="266" t="s">
        <v>54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6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266"/>
      <c r="DO112" s="266"/>
      <c r="DP112" s="266"/>
      <c r="DQ112" s="266"/>
      <c r="DR112" s="266"/>
      <c r="DS112" s="266"/>
      <c r="DT112" s="266"/>
      <c r="DU112" s="266"/>
      <c r="DV112" s="266"/>
      <c r="DW112" s="266"/>
      <c r="DX112" s="266"/>
      <c r="DY112" s="266"/>
      <c r="DZ112" s="266"/>
      <c r="EA112" s="266"/>
      <c r="EB112" s="266"/>
      <c r="EC112" s="266"/>
      <c r="ED112" s="266"/>
      <c r="EE112" s="266"/>
      <c r="EF112" s="266"/>
      <c r="EG112" s="266"/>
      <c r="EH112" s="266"/>
      <c r="EI112" s="266"/>
      <c r="EJ112" s="266"/>
      <c r="EK112" s="266"/>
      <c r="EL112" s="266"/>
      <c r="EM112" s="266"/>
      <c r="EN112" s="266"/>
      <c r="EO112"/>
      <c r="EP112" s="29"/>
      <c r="EQ112" s="29"/>
      <c r="ER112" s="29"/>
    </row>
    <row r="113" spans="1:148" ht="12" customHeight="1" hidden="1">
      <c r="A113" s="267">
        <v>1</v>
      </c>
      <c r="B113" s="267"/>
      <c r="C113" s="267"/>
      <c r="D113" s="267"/>
      <c r="E113" s="267"/>
      <c r="F113" s="273" t="s">
        <v>45</v>
      </c>
      <c r="G113" s="273"/>
      <c r="H113" s="273"/>
      <c r="I113" s="273"/>
      <c r="J113" s="273"/>
      <c r="K113" s="273"/>
      <c r="L113" s="264" t="s">
        <v>58</v>
      </c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 t="s">
        <v>55</v>
      </c>
      <c r="BF113" s="264"/>
      <c r="BG113" s="264"/>
      <c r="BH113" s="264"/>
      <c r="BI113" s="264"/>
      <c r="BJ113" s="264"/>
      <c r="BK113" s="264"/>
      <c r="BL113" s="264" t="s">
        <v>56</v>
      </c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172">
        <v>6000</v>
      </c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>
        <v>6000</v>
      </c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274"/>
      <c r="DR113" s="274"/>
      <c r="DS113" s="274"/>
      <c r="DT113" s="274"/>
      <c r="DU113" s="274"/>
      <c r="DV113" s="274"/>
      <c r="DW113" s="274"/>
      <c r="DX113" s="274"/>
      <c r="DY113" s="274"/>
      <c r="DZ113" s="274"/>
      <c r="EA113" s="274"/>
      <c r="EB113" s="274"/>
      <c r="EC113" s="274"/>
      <c r="ED113" s="274"/>
      <c r="EE113" s="274"/>
      <c r="EF113" s="274"/>
      <c r="EG113" s="274"/>
      <c r="EH113" s="274"/>
      <c r="EI113" s="274"/>
      <c r="EJ113" s="274"/>
      <c r="EK113" s="274"/>
      <c r="EL113" s="274"/>
      <c r="EM113" s="274"/>
      <c r="EN113" s="274"/>
      <c r="EO113" s="275"/>
      <c r="EP113" s="29"/>
      <c r="EQ113" s="29"/>
      <c r="ER113" s="29"/>
    </row>
    <row r="114" spans="1:148" ht="36.75" customHeight="1" hidden="1">
      <c r="A114" s="254">
        <v>7</v>
      </c>
      <c r="B114" s="254"/>
      <c r="C114" s="254"/>
      <c r="D114" s="254"/>
      <c r="E114" s="254"/>
      <c r="F114" s="271"/>
      <c r="G114" s="271"/>
      <c r="H114" s="271"/>
      <c r="I114" s="271"/>
      <c r="J114" s="271"/>
      <c r="K114" s="271"/>
      <c r="L114" s="272" t="s">
        <v>33</v>
      </c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2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/>
      <c r="EP114" s="29"/>
      <c r="EQ114" s="29"/>
      <c r="ER114" s="29"/>
    </row>
    <row r="115" spans="1:148" ht="12" customHeight="1" hidden="1">
      <c r="A115" s="266" t="s">
        <v>52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6"/>
      <c r="BT115" s="266"/>
      <c r="BU115" s="266"/>
      <c r="BV115" s="266"/>
      <c r="BW115" s="266"/>
      <c r="BX115" s="266"/>
      <c r="BY115" s="266"/>
      <c r="BZ115" s="266"/>
      <c r="CA115" s="266"/>
      <c r="CB115" s="266"/>
      <c r="CC115" s="266"/>
      <c r="CD115" s="266"/>
      <c r="CE115" s="266"/>
      <c r="CF115" s="266"/>
      <c r="CG115" s="266"/>
      <c r="CH115" s="266"/>
      <c r="CI115" s="266"/>
      <c r="CJ115" s="266"/>
      <c r="CK115" s="266"/>
      <c r="CL115" s="266"/>
      <c r="CM115" s="266"/>
      <c r="CN115" s="266"/>
      <c r="CO115" s="266"/>
      <c r="CP115" s="266"/>
      <c r="CQ115" s="266"/>
      <c r="CR115" s="266"/>
      <c r="CS115" s="266"/>
      <c r="CT115" s="266"/>
      <c r="CU115" s="266"/>
      <c r="CV115" s="266"/>
      <c r="CW115" s="266"/>
      <c r="CX115" s="266"/>
      <c r="CY115" s="266"/>
      <c r="CZ115" s="266"/>
      <c r="DA115" s="266"/>
      <c r="DB115" s="266"/>
      <c r="DC115" s="266"/>
      <c r="DD115" s="266"/>
      <c r="DE115" s="266"/>
      <c r="DF115" s="266"/>
      <c r="DG115" s="266"/>
      <c r="DH115" s="266"/>
      <c r="DI115" s="266"/>
      <c r="DJ115" s="266"/>
      <c r="DK115" s="266"/>
      <c r="DL115" s="266"/>
      <c r="DM115" s="266"/>
      <c r="DN115" s="266"/>
      <c r="DO115" s="266"/>
      <c r="DP115" s="266"/>
      <c r="DQ115" s="266"/>
      <c r="DR115" s="266"/>
      <c r="DS115" s="266"/>
      <c r="DT115" s="266"/>
      <c r="DU115" s="266"/>
      <c r="DV115" s="266"/>
      <c r="DW115" s="266"/>
      <c r="DX115" s="266"/>
      <c r="DY115" s="266"/>
      <c r="DZ115" s="266"/>
      <c r="EA115" s="266"/>
      <c r="EB115" s="266"/>
      <c r="EC115" s="266"/>
      <c r="ED115" s="266"/>
      <c r="EE115" s="266"/>
      <c r="EF115" s="266"/>
      <c r="EG115" s="266"/>
      <c r="EH115" s="266"/>
      <c r="EI115" s="266"/>
      <c r="EJ115" s="266"/>
      <c r="EK115" s="266"/>
      <c r="EL115" s="266"/>
      <c r="EM115" s="266"/>
      <c r="EN115" s="266"/>
      <c r="EO115"/>
      <c r="EP115" s="29"/>
      <c r="EQ115" s="29"/>
      <c r="ER115" s="29"/>
    </row>
    <row r="116" spans="1:148" ht="21.75" customHeight="1" hidden="1">
      <c r="A116" s="267">
        <v>1</v>
      </c>
      <c r="B116" s="267"/>
      <c r="C116" s="267"/>
      <c r="D116" s="267"/>
      <c r="E116" s="267"/>
      <c r="F116" s="273" t="s">
        <v>45</v>
      </c>
      <c r="G116" s="273"/>
      <c r="H116" s="273"/>
      <c r="I116" s="273"/>
      <c r="J116" s="273"/>
      <c r="K116" s="273"/>
      <c r="L116" s="264" t="s">
        <v>65</v>
      </c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 t="s">
        <v>53</v>
      </c>
      <c r="BF116" s="264"/>
      <c r="BG116" s="264"/>
      <c r="BH116" s="264"/>
      <c r="BI116" s="264"/>
      <c r="BJ116" s="264"/>
      <c r="BK116" s="264"/>
      <c r="BL116" s="264" t="s">
        <v>49</v>
      </c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172">
        <v>7</v>
      </c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>
        <v>7</v>
      </c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274"/>
      <c r="DR116" s="274"/>
      <c r="DS116" s="274"/>
      <c r="DT116" s="274"/>
      <c r="DU116" s="274"/>
      <c r="DV116" s="274"/>
      <c r="DW116" s="274"/>
      <c r="DX116" s="274"/>
      <c r="DY116" s="274"/>
      <c r="DZ116" s="274"/>
      <c r="EA116" s="274"/>
      <c r="EB116" s="274"/>
      <c r="EC116" s="274"/>
      <c r="ED116" s="274"/>
      <c r="EE116" s="274"/>
      <c r="EF116" s="274"/>
      <c r="EG116" s="274"/>
      <c r="EH116" s="274"/>
      <c r="EI116" s="274"/>
      <c r="EJ116" s="274"/>
      <c r="EK116" s="274"/>
      <c r="EL116" s="274"/>
      <c r="EM116" s="274"/>
      <c r="EN116" s="274"/>
      <c r="EO116" s="275"/>
      <c r="EP116" s="29"/>
      <c r="EQ116" s="29"/>
      <c r="ER116" s="29"/>
    </row>
    <row r="117" spans="1:148" ht="12" customHeight="1" hidden="1">
      <c r="A117" s="267">
        <v>2</v>
      </c>
      <c r="B117" s="267"/>
      <c r="C117" s="267"/>
      <c r="D117" s="267"/>
      <c r="E117" s="267"/>
      <c r="F117" s="273" t="s">
        <v>45</v>
      </c>
      <c r="G117" s="273"/>
      <c r="H117" s="273"/>
      <c r="I117" s="273"/>
      <c r="J117" s="273"/>
      <c r="K117" s="273"/>
      <c r="L117" s="264" t="s">
        <v>66</v>
      </c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 t="s">
        <v>53</v>
      </c>
      <c r="BF117" s="264"/>
      <c r="BG117" s="264"/>
      <c r="BH117" s="264"/>
      <c r="BI117" s="264"/>
      <c r="BJ117" s="264"/>
      <c r="BK117" s="264"/>
      <c r="BL117" s="264" t="s">
        <v>49</v>
      </c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172">
        <v>7</v>
      </c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>
        <v>7</v>
      </c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274"/>
      <c r="DR117" s="274"/>
      <c r="DS117" s="274"/>
      <c r="DT117" s="274"/>
      <c r="DU117" s="274"/>
      <c r="DV117" s="274"/>
      <c r="DW117" s="274"/>
      <c r="DX117" s="274"/>
      <c r="DY117" s="274"/>
      <c r="DZ117" s="274"/>
      <c r="EA117" s="274"/>
      <c r="EB117" s="274"/>
      <c r="EC117" s="274"/>
      <c r="ED117" s="274"/>
      <c r="EE117" s="274"/>
      <c r="EF117" s="274"/>
      <c r="EG117" s="274"/>
      <c r="EH117" s="274"/>
      <c r="EI117" s="274"/>
      <c r="EJ117" s="274"/>
      <c r="EK117" s="274"/>
      <c r="EL117" s="274"/>
      <c r="EM117" s="274"/>
      <c r="EN117" s="274"/>
      <c r="EO117" s="275"/>
      <c r="EP117" s="29"/>
      <c r="EQ117" s="29"/>
      <c r="ER117" s="29"/>
    </row>
    <row r="118" spans="1:148" ht="12" customHeight="1" hidden="1">
      <c r="A118" s="266" t="s">
        <v>54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6"/>
      <c r="BU118" s="266"/>
      <c r="BV118" s="266"/>
      <c r="BW118" s="266"/>
      <c r="BX118" s="266"/>
      <c r="BY118" s="266"/>
      <c r="BZ118" s="266"/>
      <c r="CA118" s="266"/>
      <c r="CB118" s="266"/>
      <c r="CC118" s="266"/>
      <c r="CD118" s="266"/>
      <c r="CE118" s="266"/>
      <c r="CF118" s="266"/>
      <c r="CG118" s="266"/>
      <c r="CH118" s="266"/>
      <c r="CI118" s="266"/>
      <c r="CJ118" s="266"/>
      <c r="CK118" s="266"/>
      <c r="CL118" s="266"/>
      <c r="CM118" s="266"/>
      <c r="CN118" s="266"/>
      <c r="CO118" s="266"/>
      <c r="CP118" s="266"/>
      <c r="CQ118" s="266"/>
      <c r="CR118" s="266"/>
      <c r="CS118" s="266"/>
      <c r="CT118" s="266"/>
      <c r="CU118" s="266"/>
      <c r="CV118" s="266"/>
      <c r="CW118" s="26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6"/>
      <c r="DI118" s="266"/>
      <c r="DJ118" s="266"/>
      <c r="DK118" s="266"/>
      <c r="DL118" s="266"/>
      <c r="DM118" s="266"/>
      <c r="DN118" s="266"/>
      <c r="DO118" s="266"/>
      <c r="DP118" s="266"/>
      <c r="DQ118" s="266"/>
      <c r="DR118" s="266"/>
      <c r="DS118" s="266"/>
      <c r="DT118" s="266"/>
      <c r="DU118" s="266"/>
      <c r="DV118" s="266"/>
      <c r="DW118" s="266"/>
      <c r="DX118" s="266"/>
      <c r="DY118" s="266"/>
      <c r="DZ118" s="266"/>
      <c r="EA118" s="266"/>
      <c r="EB118" s="266"/>
      <c r="EC118" s="266"/>
      <c r="ED118" s="266"/>
      <c r="EE118" s="266"/>
      <c r="EF118" s="266"/>
      <c r="EG118" s="266"/>
      <c r="EH118" s="266"/>
      <c r="EI118" s="266"/>
      <c r="EJ118" s="266"/>
      <c r="EK118" s="266"/>
      <c r="EL118" s="266"/>
      <c r="EM118" s="266"/>
      <c r="EN118" s="266"/>
      <c r="EO118"/>
      <c r="EP118" s="29"/>
      <c r="EQ118" s="29"/>
      <c r="ER118" s="29"/>
    </row>
    <row r="119" spans="1:148" ht="12" customHeight="1" hidden="1">
      <c r="A119" s="267">
        <v>1</v>
      </c>
      <c r="B119" s="267"/>
      <c r="C119" s="267"/>
      <c r="D119" s="267"/>
      <c r="E119" s="267"/>
      <c r="F119" s="273" t="s">
        <v>45</v>
      </c>
      <c r="G119" s="273"/>
      <c r="H119" s="273"/>
      <c r="I119" s="273"/>
      <c r="J119" s="273"/>
      <c r="K119" s="273"/>
      <c r="L119" s="264" t="s">
        <v>67</v>
      </c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 t="s">
        <v>55</v>
      </c>
      <c r="BF119" s="264"/>
      <c r="BG119" s="264"/>
      <c r="BH119" s="264"/>
      <c r="BI119" s="264"/>
      <c r="BJ119" s="264"/>
      <c r="BK119" s="264"/>
      <c r="BL119" s="264" t="s">
        <v>56</v>
      </c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172">
        <v>773399</v>
      </c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>
        <v>773399</v>
      </c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5"/>
      <c r="EP119" s="29"/>
      <c r="EQ119" s="29"/>
      <c r="ER119" s="29"/>
    </row>
    <row r="120" spans="1:148" ht="12" customHeight="1" hidden="1">
      <c r="A120" s="266" t="s">
        <v>68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6"/>
      <c r="BI120" s="266"/>
      <c r="BJ120" s="266"/>
      <c r="BK120" s="266"/>
      <c r="BL120" s="266"/>
      <c r="BM120" s="266"/>
      <c r="BN120" s="266"/>
      <c r="BO120" s="266"/>
      <c r="BP120" s="266"/>
      <c r="BQ120" s="266"/>
      <c r="BR120" s="266"/>
      <c r="BS120" s="266"/>
      <c r="BT120" s="266"/>
      <c r="BU120" s="266"/>
      <c r="BV120" s="266"/>
      <c r="BW120" s="266"/>
      <c r="BX120" s="266"/>
      <c r="BY120" s="266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6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266"/>
      <c r="DO120" s="266"/>
      <c r="DP120" s="266"/>
      <c r="DQ120" s="266"/>
      <c r="DR120" s="266"/>
      <c r="DS120" s="266"/>
      <c r="DT120" s="266"/>
      <c r="DU120" s="266"/>
      <c r="DV120" s="266"/>
      <c r="DW120" s="266"/>
      <c r="DX120" s="266"/>
      <c r="DY120" s="266"/>
      <c r="DZ120" s="266"/>
      <c r="EA120" s="266"/>
      <c r="EB120" s="266"/>
      <c r="EC120" s="266"/>
      <c r="ED120" s="266"/>
      <c r="EE120" s="266"/>
      <c r="EF120" s="266"/>
      <c r="EG120" s="266"/>
      <c r="EH120" s="266"/>
      <c r="EI120" s="266"/>
      <c r="EJ120" s="266"/>
      <c r="EK120" s="266"/>
      <c r="EL120" s="266"/>
      <c r="EM120" s="266"/>
      <c r="EN120" s="266"/>
      <c r="EO120"/>
      <c r="EP120" s="29"/>
      <c r="EQ120" s="29"/>
      <c r="ER120" s="29"/>
    </row>
    <row r="121" spans="1:148" ht="21.75" customHeight="1" hidden="1">
      <c r="A121" s="267">
        <v>1</v>
      </c>
      <c r="B121" s="267"/>
      <c r="C121" s="267"/>
      <c r="D121" s="267"/>
      <c r="E121" s="267"/>
      <c r="F121" s="273" t="s">
        <v>45</v>
      </c>
      <c r="G121" s="273"/>
      <c r="H121" s="273"/>
      <c r="I121" s="273"/>
      <c r="J121" s="273"/>
      <c r="K121" s="273"/>
      <c r="L121" s="264" t="s">
        <v>69</v>
      </c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 t="s">
        <v>70</v>
      </c>
      <c r="BF121" s="264"/>
      <c r="BG121" s="264"/>
      <c r="BH121" s="264"/>
      <c r="BI121" s="264"/>
      <c r="BJ121" s="264"/>
      <c r="BK121" s="264"/>
      <c r="BL121" s="264" t="s">
        <v>56</v>
      </c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172">
        <v>100</v>
      </c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>
        <v>100</v>
      </c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274"/>
      <c r="DR121" s="274"/>
      <c r="DS121" s="274"/>
      <c r="DT121" s="274"/>
      <c r="DU121" s="274"/>
      <c r="DV121" s="274"/>
      <c r="DW121" s="274"/>
      <c r="DX121" s="274"/>
      <c r="DY121" s="274"/>
      <c r="DZ121" s="274"/>
      <c r="EA121" s="274"/>
      <c r="EB121" s="274"/>
      <c r="EC121" s="274"/>
      <c r="ED121" s="274"/>
      <c r="EE121" s="274"/>
      <c r="EF121" s="274"/>
      <c r="EG121" s="274"/>
      <c r="EH121" s="274"/>
      <c r="EI121" s="274"/>
      <c r="EJ121" s="274"/>
      <c r="EK121" s="274"/>
      <c r="EL121" s="274"/>
      <c r="EM121" s="294"/>
      <c r="EN121" s="294"/>
      <c r="EO121" s="295"/>
      <c r="EP121" s="29"/>
      <c r="EQ121" s="29"/>
      <c r="ER121" s="29"/>
    </row>
    <row r="122" spans="1:148" s="59" customFormat="1" ht="12" customHeight="1">
      <c r="A122" s="58"/>
      <c r="B122" s="58"/>
      <c r="C122" s="58"/>
      <c r="D122" s="82" t="s">
        <v>102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4"/>
      <c r="EM122" s="61"/>
      <c r="EN122" s="61"/>
      <c r="EO122" s="61"/>
      <c r="EP122" s="61"/>
      <c r="EQ122" s="61"/>
      <c r="ER122" s="62"/>
    </row>
    <row r="123" spans="1:148" ht="12">
      <c r="A123" s="18"/>
      <c r="B123" s="18"/>
      <c r="C123" s="18"/>
      <c r="D123" s="135" t="s">
        <v>93</v>
      </c>
      <c r="E123" s="136"/>
      <c r="F123" s="136"/>
      <c r="G123" s="136"/>
      <c r="H123" s="136"/>
      <c r="I123" s="136"/>
      <c r="J123" s="136"/>
      <c r="K123" s="64"/>
      <c r="L123" s="143" t="s">
        <v>99</v>
      </c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5"/>
      <c r="EM123" s="63"/>
      <c r="EN123" s="63"/>
      <c r="EO123" s="63"/>
      <c r="EP123" s="29"/>
      <c r="EQ123" s="29"/>
      <c r="ER123" s="29"/>
    </row>
    <row r="124" spans="1:148" ht="12" customHeight="1">
      <c r="A124" s="18"/>
      <c r="B124" s="18"/>
      <c r="C124" s="18"/>
      <c r="D124" s="139" t="s">
        <v>46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2"/>
      <c r="BF124" s="142"/>
      <c r="BG124" s="142"/>
      <c r="BH124" s="142"/>
      <c r="BI124" s="142"/>
      <c r="BJ124" s="142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0"/>
      <c r="DY124" s="140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  <c r="EJ124" s="140"/>
      <c r="EK124" s="140"/>
      <c r="EL124" s="141"/>
      <c r="EM124" s="63"/>
      <c r="EN124" s="63"/>
      <c r="EO124" s="63"/>
      <c r="EP124" s="29"/>
      <c r="EQ124"/>
      <c r="ER124"/>
    </row>
    <row r="125" spans="1:148" ht="18.75" customHeight="1">
      <c r="A125" s="18"/>
      <c r="B125" s="18"/>
      <c r="C125" s="18"/>
      <c r="D125" s="159">
        <v>1</v>
      </c>
      <c r="E125" s="160"/>
      <c r="F125" s="146" t="s">
        <v>100</v>
      </c>
      <c r="G125" s="147"/>
      <c r="H125" s="147"/>
      <c r="I125" s="147"/>
      <c r="J125" s="147"/>
      <c r="K125" s="19"/>
      <c r="L125" s="161" t="s">
        <v>82</v>
      </c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3"/>
      <c r="BD125" s="20"/>
      <c r="BE125" s="157" t="s">
        <v>79</v>
      </c>
      <c r="BF125" s="157"/>
      <c r="BG125" s="157"/>
      <c r="BH125" s="157"/>
      <c r="BI125" s="157"/>
      <c r="BJ125" s="157"/>
      <c r="BK125" s="157"/>
      <c r="BL125" s="158"/>
      <c r="BM125" s="154" t="s">
        <v>83</v>
      </c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8"/>
      <c r="CC125" s="148">
        <f>51672+200</f>
        <v>51872</v>
      </c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50"/>
      <c r="CU125" s="57"/>
      <c r="CV125" s="148">
        <f>51672+200</f>
        <v>51872</v>
      </c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50"/>
      <c r="DQ125" s="172">
        <f>CV125-CC125</f>
        <v>0</v>
      </c>
      <c r="DR125" s="173"/>
      <c r="DS125" s="173"/>
      <c r="DT125" s="173"/>
      <c r="DU125" s="173"/>
      <c r="DV125" s="173"/>
      <c r="DW125" s="173"/>
      <c r="DX125" s="173"/>
      <c r="DY125" s="173"/>
      <c r="DZ125" s="173"/>
      <c r="EA125" s="173"/>
      <c r="EB125" s="173"/>
      <c r="EC125" s="173"/>
      <c r="ED125" s="173"/>
      <c r="EE125" s="173"/>
      <c r="EF125" s="173"/>
      <c r="EG125" s="173"/>
      <c r="EH125" s="173"/>
      <c r="EI125" s="173"/>
      <c r="EJ125" s="173"/>
      <c r="EK125" s="173"/>
      <c r="EL125" s="174"/>
      <c r="EM125" s="63"/>
      <c r="EN125" s="63"/>
      <c r="EO125" s="63"/>
      <c r="EP125" s="29"/>
      <c r="EQ125"/>
      <c r="ER125"/>
    </row>
    <row r="126" spans="1:148" ht="11.25" customHeight="1">
      <c r="A126" s="11" t="s">
        <v>50</v>
      </c>
      <c r="B126"/>
      <c r="C126"/>
      <c r="D126" s="69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1"/>
      <c r="EM126"/>
      <c r="EN126"/>
      <c r="EO126"/>
      <c r="EP126"/>
      <c r="EQ126"/>
      <c r="ER126"/>
    </row>
    <row r="127" spans="1:148" ht="11.25" customHeight="1">
      <c r="A127" s="65" t="s">
        <v>117</v>
      </c>
      <c r="B127" s="66"/>
      <c r="C127" s="66"/>
      <c r="D127" s="91" t="s">
        <v>117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3"/>
      <c r="EM127" s="67"/>
      <c r="EN127" s="67"/>
      <c r="EO127" s="29"/>
      <c r="EP127"/>
      <c r="EQ127"/>
      <c r="ER127"/>
    </row>
    <row r="128" spans="1:148" ht="17.25" customHeight="1">
      <c r="A128" s="18"/>
      <c r="B128" s="18"/>
      <c r="C128" s="68"/>
      <c r="D128" s="139" t="s">
        <v>52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71"/>
      <c r="BF128" s="171"/>
      <c r="BG128" s="171"/>
      <c r="BH128" s="171"/>
      <c r="BI128" s="171"/>
      <c r="BJ128" s="171"/>
      <c r="BK128" s="142"/>
      <c r="BL128" s="142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1"/>
      <c r="EM128" s="63"/>
      <c r="EN128" s="63"/>
      <c r="EO128" s="63"/>
      <c r="EP128" s="29"/>
      <c r="EQ128"/>
      <c r="ER128"/>
    </row>
    <row r="129" spans="1:148" ht="24.75" customHeight="1">
      <c r="A129" s="18"/>
      <c r="B129" s="18"/>
      <c r="C129" s="68"/>
      <c r="D129" s="159">
        <v>1</v>
      </c>
      <c r="E129" s="160"/>
      <c r="F129" s="146" t="s">
        <v>100</v>
      </c>
      <c r="G129" s="147"/>
      <c r="H129" s="147"/>
      <c r="I129" s="147"/>
      <c r="J129" s="147"/>
      <c r="K129" s="19"/>
      <c r="L129" s="161" t="s">
        <v>84</v>
      </c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3"/>
      <c r="BD129" s="20"/>
      <c r="BE129" s="157" t="s">
        <v>48</v>
      </c>
      <c r="BF129" s="157"/>
      <c r="BG129" s="157"/>
      <c r="BH129" s="157"/>
      <c r="BI129" s="157"/>
      <c r="BJ129" s="157"/>
      <c r="BK129" s="157"/>
      <c r="BL129" s="158"/>
      <c r="BM129" s="154" t="s">
        <v>56</v>
      </c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6"/>
      <c r="CC129" s="148">
        <v>14.985</v>
      </c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50"/>
      <c r="CU129" s="21"/>
      <c r="CV129" s="148">
        <v>14.732</v>
      </c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50"/>
      <c r="DQ129" s="148">
        <f>CV129-CC129</f>
        <v>-0.2530000000000001</v>
      </c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50"/>
      <c r="EM129" s="63"/>
      <c r="EN129" s="63"/>
      <c r="EO129" s="63"/>
      <c r="EP129" s="29"/>
      <c r="EQ129"/>
      <c r="ER129"/>
    </row>
    <row r="130" spans="1:148" ht="12">
      <c r="A130" s="18"/>
      <c r="B130" s="18"/>
      <c r="C130" s="68"/>
      <c r="D130" s="159"/>
      <c r="E130" s="160"/>
      <c r="F130" s="169"/>
      <c r="G130" s="170"/>
      <c r="H130" s="170"/>
      <c r="I130" s="170"/>
      <c r="J130" s="170"/>
      <c r="K130" s="19"/>
      <c r="L130" s="16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6"/>
      <c r="BD130" s="20"/>
      <c r="BE130" s="155"/>
      <c r="BF130" s="155"/>
      <c r="BG130" s="155"/>
      <c r="BH130" s="155"/>
      <c r="BI130" s="155"/>
      <c r="BJ130" s="155"/>
      <c r="BK130" s="155"/>
      <c r="BL130" s="155"/>
      <c r="BM130" s="24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6"/>
      <c r="CC130" s="148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50"/>
      <c r="CU130" s="21"/>
      <c r="CV130" s="148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50"/>
      <c r="DQ130" s="148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50"/>
      <c r="EM130" s="63"/>
      <c r="EN130" s="63"/>
      <c r="EO130" s="63"/>
      <c r="EP130" s="29"/>
      <c r="EQ130"/>
      <c r="ER130"/>
    </row>
    <row r="131" spans="1:148" ht="12">
      <c r="A131" s="18"/>
      <c r="B131" s="18"/>
      <c r="C131" s="68"/>
      <c r="D131" s="135" t="s">
        <v>50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7"/>
      <c r="BF131" s="137"/>
      <c r="BG131" s="137"/>
      <c r="BH131" s="137"/>
      <c r="BI131" s="137"/>
      <c r="BJ131" s="137"/>
      <c r="BK131" s="137"/>
      <c r="BL131" s="137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8"/>
      <c r="EM131" s="63"/>
      <c r="EN131" s="63"/>
      <c r="EO131" s="63"/>
      <c r="EP131" s="29"/>
      <c r="EQ131"/>
      <c r="ER131"/>
    </row>
    <row r="132" spans="1:148" ht="18.75" customHeight="1">
      <c r="A132" s="18"/>
      <c r="B132" s="18"/>
      <c r="C132" s="68"/>
      <c r="D132" s="151" t="s">
        <v>113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2"/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/>
      <c r="EF132" s="152"/>
      <c r="EG132" s="152"/>
      <c r="EH132" s="152"/>
      <c r="EI132" s="152"/>
      <c r="EJ132" s="152"/>
      <c r="EK132" s="152"/>
      <c r="EL132" s="153"/>
      <c r="EM132" s="63"/>
      <c r="EN132" s="63"/>
      <c r="EO132" s="63"/>
      <c r="EP132" s="29"/>
      <c r="EQ132"/>
      <c r="ER132"/>
    </row>
    <row r="133" spans="1:148" ht="12">
      <c r="A133" s="18"/>
      <c r="B133" s="18"/>
      <c r="C133" s="68"/>
      <c r="D133" s="139" t="s">
        <v>54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  <c r="EJ133" s="140"/>
      <c r="EK133" s="140"/>
      <c r="EL133" s="141"/>
      <c r="EM133" s="63"/>
      <c r="EN133" s="63"/>
      <c r="EO133" s="63"/>
      <c r="EP133" s="29"/>
      <c r="EQ133"/>
      <c r="ER133"/>
    </row>
    <row r="134" spans="1:148" ht="42.75" customHeight="1">
      <c r="A134"/>
      <c r="B134"/>
      <c r="C134"/>
      <c r="D134" s="159">
        <v>1</v>
      </c>
      <c r="E134" s="160"/>
      <c r="F134" s="146" t="s">
        <v>100</v>
      </c>
      <c r="G134" s="147"/>
      <c r="H134" s="147"/>
      <c r="I134" s="147"/>
      <c r="J134" s="147"/>
      <c r="K134" s="19"/>
      <c r="L134" s="161" t="s">
        <v>85</v>
      </c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3"/>
      <c r="BD134" s="20"/>
      <c r="BE134" s="154" t="s">
        <v>70</v>
      </c>
      <c r="BF134" s="155"/>
      <c r="BG134" s="155"/>
      <c r="BH134" s="155"/>
      <c r="BI134" s="155"/>
      <c r="BJ134" s="156"/>
      <c r="BK134" s="20"/>
      <c r="BL134" s="20"/>
      <c r="BM134" s="165" t="s">
        <v>56</v>
      </c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6"/>
      <c r="CC134" s="166">
        <v>96.65</v>
      </c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8"/>
      <c r="CU134" s="30">
        <v>98.65</v>
      </c>
      <c r="CV134" s="166">
        <v>96.65</v>
      </c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  <c r="DH134" s="167"/>
      <c r="DI134" s="167"/>
      <c r="DJ134" s="167"/>
      <c r="DK134" s="167"/>
      <c r="DL134" s="167"/>
      <c r="DM134" s="167"/>
      <c r="DN134" s="167"/>
      <c r="DO134" s="167"/>
      <c r="DP134" s="168"/>
      <c r="DQ134" s="148">
        <v>0</v>
      </c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50"/>
      <c r="EM134" s="29"/>
      <c r="EN134" s="29"/>
      <c r="EO134" s="29"/>
      <c r="EP134"/>
      <c r="EQ134"/>
      <c r="ER134"/>
    </row>
    <row r="135" spans="1:148" ht="18.75" customHeight="1" hidden="1">
      <c r="A135"/>
      <c r="B135"/>
      <c r="C135"/>
      <c r="D135" s="135" t="s">
        <v>50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8"/>
      <c r="EM135"/>
      <c r="EN135"/>
      <c r="EO135"/>
      <c r="EP135"/>
      <c r="EQ135"/>
      <c r="ER135"/>
    </row>
    <row r="136" spans="1:148" ht="12" customHeight="1" hidden="1">
      <c r="A136"/>
      <c r="B136"/>
      <c r="C136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/>
      <c r="EO136"/>
      <c r="EP136"/>
      <c r="EQ136"/>
      <c r="ER136"/>
    </row>
    <row r="137" spans="1:148" ht="21" customHeight="1" hidden="1">
      <c r="A137" s="11" t="s">
        <v>50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</row>
    <row r="138" spans="1:148" ht="11.25" customHeight="1">
      <c r="A138" s="1" t="s">
        <v>71</v>
      </c>
      <c r="B138"/>
      <c r="C138"/>
      <c r="D138" s="103" t="s">
        <v>71</v>
      </c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/>
      <c r="DS138"/>
      <c r="DT138"/>
      <c r="DU138"/>
      <c r="DV138"/>
      <c r="DW138"/>
      <c r="DX138"/>
      <c r="DY138"/>
      <c r="DZ138"/>
      <c r="EA138"/>
      <c r="EB138" s="1" t="s">
        <v>14</v>
      </c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</row>
    <row r="139" spans="2:148" ht="11.25" customHeight="1">
      <c r="B139"/>
      <c r="C139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/>
      <c r="DS139"/>
      <c r="DT139"/>
      <c r="DU139"/>
      <c r="DV139"/>
      <c r="DW139"/>
      <c r="DX139"/>
      <c r="DY139"/>
      <c r="DZ139"/>
      <c r="EA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</row>
    <row r="140" spans="1:148" ht="21.75" customHeight="1">
      <c r="A140" s="203" t="s">
        <v>72</v>
      </c>
      <c r="B140" s="203"/>
      <c r="C140" s="203"/>
      <c r="D140" s="203"/>
      <c r="E140" s="203"/>
      <c r="F140" s="203" t="s">
        <v>73</v>
      </c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300" t="s">
        <v>23</v>
      </c>
      <c r="AD140" s="301"/>
      <c r="AE140" s="301"/>
      <c r="AF140" s="301"/>
      <c r="AG140" s="301"/>
      <c r="AH140" s="301"/>
      <c r="AI140" s="301"/>
      <c r="AJ140" s="301"/>
      <c r="AK140" s="189" t="s">
        <v>74</v>
      </c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304" t="s">
        <v>114</v>
      </c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304" t="s">
        <v>115</v>
      </c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9"/>
      <c r="CY140" s="189"/>
      <c r="CZ140" s="189"/>
      <c r="DA140" s="189"/>
      <c r="DB140" s="189"/>
      <c r="DC140" s="189"/>
      <c r="DD140" s="189"/>
      <c r="DE140" s="189"/>
      <c r="DF140" s="189"/>
      <c r="DG140" s="189"/>
      <c r="DH140" s="189"/>
      <c r="DI140" s="189"/>
      <c r="DJ140" s="189"/>
      <c r="DK140" s="189"/>
      <c r="DL140" s="304" t="s">
        <v>116</v>
      </c>
      <c r="DM140" s="189"/>
      <c r="DN140" s="189"/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/>
      <c r="EP140"/>
      <c r="EQ140"/>
      <c r="ER140"/>
    </row>
    <row r="141" spans="1:148" ht="21.75" customHeight="1">
      <c r="A141" s="204"/>
      <c r="B141" s="205"/>
      <c r="C141" s="205"/>
      <c r="D141" s="205"/>
      <c r="E141" s="206"/>
      <c r="F141" s="204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6"/>
      <c r="AC141" s="302"/>
      <c r="AD141" s="303"/>
      <c r="AE141" s="303"/>
      <c r="AF141" s="303"/>
      <c r="AG141" s="303"/>
      <c r="AH141" s="303"/>
      <c r="AI141" s="303"/>
      <c r="AJ141" s="303"/>
      <c r="AK141" s="189" t="s">
        <v>18</v>
      </c>
      <c r="AL141" s="189"/>
      <c r="AM141" s="189"/>
      <c r="AN141" s="189"/>
      <c r="AO141" s="189"/>
      <c r="AP141" s="189"/>
      <c r="AQ141" s="189"/>
      <c r="AR141" s="189"/>
      <c r="AS141" s="189"/>
      <c r="AT141" s="189" t="s">
        <v>19</v>
      </c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 t="s">
        <v>34</v>
      </c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 t="s">
        <v>18</v>
      </c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 t="s">
        <v>19</v>
      </c>
      <c r="BZ141" s="189"/>
      <c r="CA141" s="189"/>
      <c r="CB141" s="189"/>
      <c r="CC141" s="189"/>
      <c r="CD141" s="189" t="s">
        <v>34</v>
      </c>
      <c r="CE141" s="189"/>
      <c r="CF141" s="189"/>
      <c r="CG141" s="189"/>
      <c r="CH141" s="189"/>
      <c r="CI141" s="189"/>
      <c r="CJ141" s="189"/>
      <c r="CK141" s="189"/>
      <c r="CL141" s="189" t="s">
        <v>18</v>
      </c>
      <c r="CM141" s="189"/>
      <c r="CN141" s="189"/>
      <c r="CO141" s="189"/>
      <c r="CP141" s="189"/>
      <c r="CQ141" s="189"/>
      <c r="CR141" s="189"/>
      <c r="CS141" s="189" t="s">
        <v>19</v>
      </c>
      <c r="CT141" s="189"/>
      <c r="CU141" s="189"/>
      <c r="CV141" s="189"/>
      <c r="CW141" s="189"/>
      <c r="CX141" s="189"/>
      <c r="CY141" s="189"/>
      <c r="CZ141" s="189"/>
      <c r="DA141" s="189"/>
      <c r="DB141" s="189"/>
      <c r="DC141" s="189"/>
      <c r="DD141" s="189" t="s">
        <v>34</v>
      </c>
      <c r="DE141" s="189"/>
      <c r="DF141" s="189"/>
      <c r="DG141" s="189"/>
      <c r="DH141" s="189"/>
      <c r="DI141" s="189"/>
      <c r="DJ141" s="189"/>
      <c r="DK141" s="189"/>
      <c r="DL141" s="189" t="s">
        <v>18</v>
      </c>
      <c r="DM141" s="189"/>
      <c r="DN141" s="189"/>
      <c r="DO141" s="189"/>
      <c r="DP141" s="189"/>
      <c r="DQ141" s="189"/>
      <c r="DR141" s="189"/>
      <c r="DS141" s="189" t="s">
        <v>19</v>
      </c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 t="s">
        <v>34</v>
      </c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29"/>
      <c r="EP141" s="29"/>
      <c r="EQ141"/>
      <c r="ER141"/>
    </row>
    <row r="142" spans="1:148" ht="11.25" customHeight="1">
      <c r="A142" s="227">
        <v>1</v>
      </c>
      <c r="B142" s="227"/>
      <c r="C142" s="227"/>
      <c r="D142" s="227"/>
      <c r="E142" s="227"/>
      <c r="F142" s="227">
        <v>2</v>
      </c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99">
        <v>3</v>
      </c>
      <c r="AD142" s="299"/>
      <c r="AE142" s="299"/>
      <c r="AF142" s="299"/>
      <c r="AG142" s="299"/>
      <c r="AH142" s="299"/>
      <c r="AI142" s="299"/>
      <c r="AJ142" s="299"/>
      <c r="AK142" s="193">
        <v>4</v>
      </c>
      <c r="AL142" s="193"/>
      <c r="AM142" s="193"/>
      <c r="AN142" s="193"/>
      <c r="AO142" s="193"/>
      <c r="AP142" s="193"/>
      <c r="AQ142" s="193"/>
      <c r="AR142" s="193"/>
      <c r="AS142" s="193"/>
      <c r="AT142" s="193">
        <v>5</v>
      </c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>
        <v>6</v>
      </c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>
        <v>7</v>
      </c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>
        <v>8</v>
      </c>
      <c r="BZ142" s="193"/>
      <c r="CA142" s="193"/>
      <c r="CB142" s="193"/>
      <c r="CC142" s="193"/>
      <c r="CD142" s="193">
        <v>9</v>
      </c>
      <c r="CE142" s="193"/>
      <c r="CF142" s="193"/>
      <c r="CG142" s="193"/>
      <c r="CH142" s="193"/>
      <c r="CI142" s="193"/>
      <c r="CJ142" s="193"/>
      <c r="CK142" s="193"/>
      <c r="CL142" s="193">
        <v>10</v>
      </c>
      <c r="CM142" s="193"/>
      <c r="CN142" s="193"/>
      <c r="CO142" s="193"/>
      <c r="CP142" s="193"/>
      <c r="CQ142" s="193"/>
      <c r="CR142" s="193"/>
      <c r="CS142" s="193">
        <v>11</v>
      </c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>
        <v>12</v>
      </c>
      <c r="DE142" s="193"/>
      <c r="DF142" s="193"/>
      <c r="DG142" s="193"/>
      <c r="DH142" s="193"/>
      <c r="DI142" s="193"/>
      <c r="DJ142" s="193"/>
      <c r="DK142" s="193"/>
      <c r="DL142" s="193">
        <v>13</v>
      </c>
      <c r="DM142" s="193"/>
      <c r="DN142" s="193"/>
      <c r="DO142" s="193"/>
      <c r="DP142" s="193"/>
      <c r="DQ142" s="193"/>
      <c r="DR142" s="193"/>
      <c r="DS142" s="193">
        <v>14</v>
      </c>
      <c r="DT142" s="193"/>
      <c r="DU142" s="193"/>
      <c r="DV142" s="193"/>
      <c r="DW142" s="193"/>
      <c r="DX142" s="193"/>
      <c r="DY142" s="193"/>
      <c r="DZ142" s="193"/>
      <c r="EA142" s="193"/>
      <c r="EB142" s="193"/>
      <c r="EC142" s="193"/>
      <c r="ED142" s="305">
        <v>15</v>
      </c>
      <c r="EE142" s="306"/>
      <c r="EF142" s="306"/>
      <c r="EG142" s="306"/>
      <c r="EH142" s="306"/>
      <c r="EI142" s="306"/>
      <c r="EJ142" s="306"/>
      <c r="EK142" s="306"/>
      <c r="EL142" s="306"/>
      <c r="EM142" s="306"/>
      <c r="EN142" s="307"/>
      <c r="EO142" s="29"/>
      <c r="EP142" s="29"/>
      <c r="EQ142" s="29"/>
      <c r="ER142"/>
    </row>
    <row r="143" spans="1:148" ht="11.25" customHeight="1">
      <c r="A143" s="298" t="s">
        <v>75</v>
      </c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8"/>
      <c r="AL143" s="9"/>
      <c r="AM143" s="9"/>
      <c r="AN143" s="9"/>
      <c r="AO143" s="9"/>
      <c r="AP143" s="9"/>
      <c r="AQ143" s="9"/>
      <c r="AR143" s="9"/>
      <c r="AS143" s="10"/>
      <c r="AT143" s="8"/>
      <c r="AU143" s="9"/>
      <c r="AV143" s="9"/>
      <c r="AW143" s="9"/>
      <c r="AX143" s="9"/>
      <c r="AY143" s="9"/>
      <c r="AZ143" s="9"/>
      <c r="BA143" s="9"/>
      <c r="BB143" s="9"/>
      <c r="BC143" s="10"/>
      <c r="BD143" s="8"/>
      <c r="BE143" s="9"/>
      <c r="BF143" s="9"/>
      <c r="BG143" s="9"/>
      <c r="BH143" s="9"/>
      <c r="BI143" s="9"/>
      <c r="BJ143" s="9"/>
      <c r="BK143" s="9"/>
      <c r="BL143" s="9"/>
      <c r="BM143" s="9"/>
      <c r="BN143" s="10"/>
      <c r="BO143" s="8"/>
      <c r="BP143" s="9"/>
      <c r="BQ143" s="9"/>
      <c r="BR143" s="9"/>
      <c r="BS143" s="9"/>
      <c r="BT143" s="9"/>
      <c r="BU143" s="9"/>
      <c r="BV143" s="9"/>
      <c r="BW143" s="9"/>
      <c r="BX143" s="10"/>
      <c r="BY143" s="8"/>
      <c r="BZ143" s="9"/>
      <c r="CA143" s="9"/>
      <c r="CB143" s="9"/>
      <c r="CC143" s="10"/>
      <c r="CD143" s="8"/>
      <c r="CE143" s="9"/>
      <c r="CF143" s="9"/>
      <c r="CG143" s="9"/>
      <c r="CH143" s="9"/>
      <c r="CI143" s="9"/>
      <c r="CJ143" s="9"/>
      <c r="CK143" s="10"/>
      <c r="CL143" s="8"/>
      <c r="CM143" s="9"/>
      <c r="CN143" s="9"/>
      <c r="CO143" s="9"/>
      <c r="CP143" s="9"/>
      <c r="CQ143" s="9"/>
      <c r="CR143" s="10"/>
      <c r="CS143" s="8"/>
      <c r="CT143" s="9"/>
      <c r="CU143" s="9"/>
      <c r="CV143" s="9"/>
      <c r="CW143" s="9"/>
      <c r="CX143" s="9"/>
      <c r="CY143" s="9"/>
      <c r="CZ143" s="9"/>
      <c r="DA143" s="9"/>
      <c r="DB143" s="9"/>
      <c r="DC143" s="10"/>
      <c r="DD143" s="8"/>
      <c r="DE143" s="9"/>
      <c r="DF143" s="9"/>
      <c r="DG143" s="9"/>
      <c r="DH143" s="9"/>
      <c r="DI143" s="9"/>
      <c r="DJ143" s="9"/>
      <c r="DK143" s="10"/>
      <c r="DL143" s="8"/>
      <c r="DM143" s="9"/>
      <c r="DN143" s="9"/>
      <c r="DO143" s="9"/>
      <c r="DP143" s="9"/>
      <c r="DQ143" s="9"/>
      <c r="DR143" s="9"/>
      <c r="DS143" s="10"/>
      <c r="DT143" s="8"/>
      <c r="DU143" s="9"/>
      <c r="DV143" s="9"/>
      <c r="DW143" s="9"/>
      <c r="DX143" s="9"/>
      <c r="DY143" s="9"/>
      <c r="DZ143" s="9"/>
      <c r="EA143" s="9"/>
      <c r="EB143" s="9"/>
      <c r="EC143" s="10"/>
      <c r="ED143" s="8"/>
      <c r="EE143" s="9"/>
      <c r="EF143" s="88"/>
      <c r="EG143" s="89"/>
      <c r="EH143" s="89"/>
      <c r="EI143" s="89"/>
      <c r="EJ143" s="89"/>
      <c r="EK143" s="89"/>
      <c r="EL143" s="89"/>
      <c r="EM143" s="89"/>
      <c r="EN143" s="90"/>
      <c r="EO143" s="36"/>
      <c r="EP143" s="36"/>
      <c r="EQ143" s="36"/>
      <c r="ER143"/>
    </row>
    <row r="144" spans="1:148" ht="36" customHeight="1">
      <c r="A144" s="309" t="s">
        <v>76</v>
      </c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DI144" s="309"/>
      <c r="DJ144" s="309"/>
      <c r="DK144" s="309"/>
      <c r="DL144" s="309"/>
      <c r="DM144" s="309"/>
      <c r="DN144" s="309"/>
      <c r="DO144" s="309"/>
      <c r="DP144" s="309"/>
      <c r="DQ144" s="309"/>
      <c r="DR144" s="309"/>
      <c r="DS144" s="309"/>
      <c r="DT144" s="309"/>
      <c r="DU144" s="309"/>
      <c r="DV144" s="309"/>
      <c r="DW144" s="309"/>
      <c r="DX144" s="309"/>
      <c r="DY144" s="309"/>
      <c r="DZ144" s="309"/>
      <c r="EA144" s="309"/>
      <c r="EB144" s="309"/>
      <c r="EC144" s="309"/>
      <c r="ED144" s="309"/>
      <c r="EE144" s="309"/>
      <c r="EF144" s="309"/>
      <c r="EG144" s="309"/>
      <c r="EH144" s="309"/>
      <c r="EI144" s="309"/>
      <c r="EJ144" s="309"/>
      <c r="EK144" s="309"/>
      <c r="EL144" s="309"/>
      <c r="EM144" s="309"/>
      <c r="EN144" s="309"/>
      <c r="EO144" s="29"/>
      <c r="EP144" s="29"/>
      <c r="EQ144"/>
      <c r="ER144"/>
    </row>
    <row r="145" spans="1:148" ht="41.25" customHeight="1">
      <c r="A145" s="311" t="s">
        <v>104</v>
      </c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/>
      <c r="AS145"/>
      <c r="AT145"/>
      <c r="AU145"/>
      <c r="AV145"/>
      <c r="AW145" s="312"/>
      <c r="AX145" s="312"/>
      <c r="AY145" s="312"/>
      <c r="AZ145" s="312"/>
      <c r="BA145" s="312"/>
      <c r="BB145" s="312"/>
      <c r="BC145" s="312"/>
      <c r="BD145" s="312"/>
      <c r="BE145" s="312"/>
      <c r="BF145" s="312"/>
      <c r="BG145" s="312"/>
      <c r="BH145" s="312"/>
      <c r="BI145" s="312"/>
      <c r="BJ145" s="312"/>
      <c r="BK145" s="312"/>
      <c r="BL145" s="312"/>
      <c r="BM145" s="312"/>
      <c r="BN145" s="312"/>
      <c r="BO145" s="312"/>
      <c r="BP145" s="312"/>
      <c r="BQ145" s="312"/>
      <c r="BR145" s="312"/>
      <c r="BS145" s="312"/>
      <c r="BT145" s="312"/>
      <c r="BU145" s="312"/>
      <c r="BV145" s="312"/>
      <c r="BW145" s="312"/>
      <c r="BX145" s="312"/>
      <c r="BY145" s="312"/>
      <c r="BZ145" s="312"/>
      <c r="CA145" s="312"/>
      <c r="CB145"/>
      <c r="CC145"/>
      <c r="CD145"/>
      <c r="CE145"/>
      <c r="CF145"/>
      <c r="CG145"/>
      <c r="CH145"/>
      <c r="CI145"/>
      <c r="CJ145"/>
      <c r="CK145" s="310" t="s">
        <v>105</v>
      </c>
      <c r="CL145" s="310"/>
      <c r="CM145" s="310"/>
      <c r="CN145" s="310"/>
      <c r="CO145" s="310"/>
      <c r="CP145" s="310"/>
      <c r="CQ145" s="310"/>
      <c r="CR145" s="310"/>
      <c r="CS145" s="310"/>
      <c r="CT145" s="310"/>
      <c r="CU145" s="310"/>
      <c r="CV145" s="310"/>
      <c r="CW145" s="310"/>
      <c r="CX145" s="310"/>
      <c r="CY145" s="310"/>
      <c r="CZ145" s="310"/>
      <c r="DA145" s="310"/>
      <c r="DB145" s="310"/>
      <c r="DC145" s="310"/>
      <c r="DD145" s="310"/>
      <c r="DE145" s="310"/>
      <c r="DF145" s="310"/>
      <c r="DG145" s="310"/>
      <c r="DH145" s="310"/>
      <c r="DI145" s="310"/>
      <c r="DJ145" s="310"/>
      <c r="DK145" s="310"/>
      <c r="DL145" s="310"/>
      <c r="DM145" s="310"/>
      <c r="DN145" s="310"/>
      <c r="DO145" s="310"/>
      <c r="DP145" s="310"/>
      <c r="DQ145" s="310"/>
      <c r="DR145" s="310"/>
      <c r="DS145" s="310"/>
      <c r="DT145" s="310"/>
      <c r="DU145" s="310"/>
      <c r="DV145" s="310"/>
      <c r="DW145" s="310"/>
      <c r="DX145" s="310"/>
      <c r="DY145" s="310"/>
      <c r="DZ145" s="310"/>
      <c r="EA145" s="310"/>
      <c r="EB145" s="310"/>
      <c r="EC145" s="310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48" ht="11.25" customHeight="1">
      <c r="A146"/>
      <c r="B146"/>
      <c r="C146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/>
      <c r="AV146"/>
      <c r="AW146" s="308" t="s">
        <v>77</v>
      </c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/>
      <c r="CA146"/>
      <c r="CB146"/>
      <c r="CC146"/>
      <c r="CD146"/>
      <c r="CE146"/>
      <c r="CF146"/>
      <c r="CG146"/>
      <c r="CH146"/>
      <c r="CI146"/>
      <c r="CJ146"/>
      <c r="CK146" s="308" t="s">
        <v>78</v>
      </c>
      <c r="CL146" s="308"/>
      <c r="CM146" s="308"/>
      <c r="CN146" s="308"/>
      <c r="CO146" s="308"/>
      <c r="CP146" s="308"/>
      <c r="CQ146" s="308"/>
      <c r="CR146" s="308"/>
      <c r="CS146" s="308"/>
      <c r="CT146" s="308"/>
      <c r="CU146" s="308"/>
      <c r="CV146" s="308"/>
      <c r="CW146" s="308"/>
      <c r="CX146" s="308"/>
      <c r="CY146" s="308"/>
      <c r="CZ146" s="308"/>
      <c r="DA146" s="308"/>
      <c r="DB146" s="308"/>
      <c r="DC146" s="308"/>
      <c r="DD146" s="308"/>
      <c r="DE146" s="308"/>
      <c r="DF146" s="308"/>
      <c r="DG146" s="308"/>
      <c r="DH146" s="308"/>
      <c r="DI146" s="308"/>
      <c r="DJ146" s="308"/>
      <c r="DK146" s="308"/>
      <c r="DL146" s="308"/>
      <c r="DM146" s="308"/>
      <c r="DN146" s="308"/>
      <c r="DO146" s="308"/>
      <c r="DP146" s="308"/>
      <c r="DQ146" s="308"/>
      <c r="DR146" s="308"/>
      <c r="DS146" s="308"/>
      <c r="DT146" s="308"/>
      <c r="DU146" s="308"/>
      <c r="DV146" s="308"/>
      <c r="DW146" s="308"/>
      <c r="DX146" s="308"/>
      <c r="DY146" s="308"/>
      <c r="DZ146" s="308"/>
      <c r="EA146" s="308"/>
      <c r="EB146" s="308"/>
      <c r="EC146" s="308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</row>
    <row r="147" spans="1:148" ht="23.25" customHeight="1">
      <c r="A147" s="311" t="s">
        <v>86</v>
      </c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/>
      <c r="AS147"/>
      <c r="AT147"/>
      <c r="AU147"/>
      <c r="AV147"/>
      <c r="AW147" s="312"/>
      <c r="AX147" s="312"/>
      <c r="AY147" s="312"/>
      <c r="AZ147" s="312"/>
      <c r="BA147" s="312"/>
      <c r="BB147" s="312"/>
      <c r="BC147" s="312"/>
      <c r="BD147" s="312"/>
      <c r="BE147" s="312"/>
      <c r="BF147" s="312"/>
      <c r="BG147" s="312"/>
      <c r="BH147" s="312"/>
      <c r="BI147" s="312"/>
      <c r="BJ147" s="312"/>
      <c r="BK147" s="312"/>
      <c r="BL147" s="312"/>
      <c r="BM147" s="312"/>
      <c r="BN147" s="312"/>
      <c r="BO147" s="312"/>
      <c r="BP147" s="312"/>
      <c r="BQ147" s="312"/>
      <c r="BR147" s="312"/>
      <c r="BS147" s="312"/>
      <c r="BT147" s="312"/>
      <c r="BU147" s="312"/>
      <c r="BV147" s="312"/>
      <c r="BW147" s="312"/>
      <c r="BX147" s="312"/>
      <c r="BY147" s="312"/>
      <c r="BZ147" s="312"/>
      <c r="CA147" s="312"/>
      <c r="CB147"/>
      <c r="CC147"/>
      <c r="CD147"/>
      <c r="CE147"/>
      <c r="CF147"/>
      <c r="CG147"/>
      <c r="CH147"/>
      <c r="CI147"/>
      <c r="CJ147"/>
      <c r="CK147" s="310" t="s">
        <v>87</v>
      </c>
      <c r="CL147" s="310"/>
      <c r="CM147" s="310"/>
      <c r="CN147" s="310"/>
      <c r="CO147" s="310"/>
      <c r="CP147" s="310"/>
      <c r="CQ147" s="310"/>
      <c r="CR147" s="310"/>
      <c r="CS147" s="310"/>
      <c r="CT147" s="310"/>
      <c r="CU147" s="310"/>
      <c r="CV147" s="310"/>
      <c r="CW147" s="310"/>
      <c r="CX147" s="310"/>
      <c r="CY147" s="310"/>
      <c r="CZ147" s="310"/>
      <c r="DA147" s="310"/>
      <c r="DB147" s="310"/>
      <c r="DC147" s="310"/>
      <c r="DD147" s="310"/>
      <c r="DE147" s="310"/>
      <c r="DF147" s="310"/>
      <c r="DG147" s="310"/>
      <c r="DH147" s="310"/>
      <c r="DI147" s="310"/>
      <c r="DJ147" s="310"/>
      <c r="DK147" s="310"/>
      <c r="DL147" s="310"/>
      <c r="DM147" s="310"/>
      <c r="DN147" s="310"/>
      <c r="DO147" s="310"/>
      <c r="DP147" s="310"/>
      <c r="DQ147" s="310"/>
      <c r="DR147" s="310"/>
      <c r="DS147" s="310"/>
      <c r="DT147" s="310"/>
      <c r="DU147" s="310"/>
      <c r="DV147" s="310"/>
      <c r="DW147" s="310"/>
      <c r="DX147" s="310"/>
      <c r="DY147" s="310"/>
      <c r="DZ147" s="310"/>
      <c r="EA147" s="310"/>
      <c r="EB147" s="310"/>
      <c r="EC147" s="310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</row>
    <row r="148" spans="1:148" ht="11.2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 s="308" t="s">
        <v>77</v>
      </c>
      <c r="AX148" s="308"/>
      <c r="AY148" s="308"/>
      <c r="AZ148" s="308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08"/>
      <c r="BM148" s="308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08"/>
      <c r="BZ148"/>
      <c r="CA148"/>
      <c r="CB148"/>
      <c r="CC148"/>
      <c r="CD148"/>
      <c r="CE148"/>
      <c r="CF148"/>
      <c r="CG148"/>
      <c r="CH148"/>
      <c r="CI148"/>
      <c r="CJ148"/>
      <c r="CK148" s="308" t="s">
        <v>78</v>
      </c>
      <c r="CL148" s="308"/>
      <c r="CM148" s="308"/>
      <c r="CN148" s="308"/>
      <c r="CO148" s="308"/>
      <c r="CP148" s="308"/>
      <c r="CQ148" s="308"/>
      <c r="CR148" s="308"/>
      <c r="CS148" s="308"/>
      <c r="CT148" s="308"/>
      <c r="CU148" s="308"/>
      <c r="CV148" s="308"/>
      <c r="CW148" s="308"/>
      <c r="CX148" s="308"/>
      <c r="CY148" s="308"/>
      <c r="CZ148" s="308"/>
      <c r="DA148" s="308"/>
      <c r="DB148" s="308"/>
      <c r="DC148" s="308"/>
      <c r="DD148" s="308"/>
      <c r="DE148" s="308"/>
      <c r="DF148" s="308"/>
      <c r="DG148" s="308"/>
      <c r="DH148" s="308"/>
      <c r="DI148" s="308"/>
      <c r="DJ148" s="308"/>
      <c r="DK148" s="308"/>
      <c r="DL148" s="308"/>
      <c r="DM148" s="308"/>
      <c r="DN148" s="308"/>
      <c r="DO148" s="308"/>
      <c r="DP148" s="308"/>
      <c r="DQ148" s="308"/>
      <c r="DR148" s="308"/>
      <c r="DS148" s="308"/>
      <c r="DT148" s="308"/>
      <c r="DU148" s="308"/>
      <c r="DV148" s="308"/>
      <c r="DW148" s="308"/>
      <c r="DX148" s="308"/>
      <c r="DY148" s="308"/>
      <c r="DZ148" s="308"/>
      <c r="EA148" s="308"/>
      <c r="EB148" s="308"/>
      <c r="EC148" s="30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</row>
  </sheetData>
  <sheetProtection/>
  <mergeCells count="583">
    <mergeCell ref="ED30:EN30"/>
    <mergeCell ref="ED31:EN31"/>
    <mergeCell ref="A147:AQ147"/>
    <mergeCell ref="AW147:CA147"/>
    <mergeCell ref="CK147:EC147"/>
    <mergeCell ref="EP41:ES41"/>
    <mergeCell ref="BL41:BX41"/>
    <mergeCell ref="BL44:BW44"/>
    <mergeCell ref="CO41:CX41"/>
    <mergeCell ref="DA41:DK41"/>
    <mergeCell ref="DL41:DR41"/>
    <mergeCell ref="CI41:CM41"/>
    <mergeCell ref="CK145:EC145"/>
    <mergeCell ref="AW146:BY146"/>
    <mergeCell ref="CK146:EC146"/>
    <mergeCell ref="D146:AT146"/>
    <mergeCell ref="DS142:EC142"/>
    <mergeCell ref="DD142:DK142"/>
    <mergeCell ref="A145:AQ145"/>
    <mergeCell ref="AW145:CA145"/>
    <mergeCell ref="ED142:EN142"/>
    <mergeCell ref="DL142:DR142"/>
    <mergeCell ref="BO142:BX142"/>
    <mergeCell ref="BY142:CC142"/>
    <mergeCell ref="CD142:CK142"/>
    <mergeCell ref="AW148:BY148"/>
    <mergeCell ref="CK148:EC148"/>
    <mergeCell ref="A144:EN144"/>
    <mergeCell ref="CL142:CR142"/>
    <mergeCell ref="CS142:DC142"/>
    <mergeCell ref="AK142:AS142"/>
    <mergeCell ref="AT142:BC142"/>
    <mergeCell ref="ED141:EN141"/>
    <mergeCell ref="DS141:EC141"/>
    <mergeCell ref="DL140:EN140"/>
    <mergeCell ref="BY141:CC141"/>
    <mergeCell ref="CD141:CK141"/>
    <mergeCell ref="BO140:CK140"/>
    <mergeCell ref="CL140:DK140"/>
    <mergeCell ref="BO141:BX141"/>
    <mergeCell ref="CL141:CR141"/>
    <mergeCell ref="DD141:DK141"/>
    <mergeCell ref="DL141:DR141"/>
    <mergeCell ref="CS141:DC141"/>
    <mergeCell ref="BD142:BN142"/>
    <mergeCell ref="BD141:BN141"/>
    <mergeCell ref="A143:AJ143"/>
    <mergeCell ref="A142:E142"/>
    <mergeCell ref="F142:AB142"/>
    <mergeCell ref="AC142:AJ142"/>
    <mergeCell ref="A140:E141"/>
    <mergeCell ref="F140:AB141"/>
    <mergeCell ref="AC140:AJ141"/>
    <mergeCell ref="AK140:BN140"/>
    <mergeCell ref="AK141:AS141"/>
    <mergeCell ref="AT141:BC141"/>
    <mergeCell ref="A121:E121"/>
    <mergeCell ref="L119:BD119"/>
    <mergeCell ref="A120:EN120"/>
    <mergeCell ref="L121:BD121"/>
    <mergeCell ref="BE121:BK121"/>
    <mergeCell ref="BL121:CB121"/>
    <mergeCell ref="CC121:CT121"/>
    <mergeCell ref="CU121:DP121"/>
    <mergeCell ref="DQ121:EO121"/>
    <mergeCell ref="BL119:CB119"/>
    <mergeCell ref="EP25:ES26"/>
    <mergeCell ref="EP27:ES27"/>
    <mergeCell ref="EP28:ES28"/>
    <mergeCell ref="DA44:DK44"/>
    <mergeCell ref="EP38:ES38"/>
    <mergeCell ref="EP42:ES42"/>
    <mergeCell ref="ED32:EN32"/>
    <mergeCell ref="ED37:EN37"/>
    <mergeCell ref="EP43:ES43"/>
    <mergeCell ref="DL40:DR40"/>
    <mergeCell ref="D123:J123"/>
    <mergeCell ref="EP35:ES36"/>
    <mergeCell ref="EP37:ES37"/>
    <mergeCell ref="F121:K121"/>
    <mergeCell ref="EP40:ES40"/>
    <mergeCell ref="EP39:ES39"/>
    <mergeCell ref="DQ119:EO119"/>
    <mergeCell ref="A119:E119"/>
    <mergeCell ref="F119:K119"/>
    <mergeCell ref="BE119:BK119"/>
    <mergeCell ref="CC117:CT117"/>
    <mergeCell ref="CU117:DP117"/>
    <mergeCell ref="DQ117:EO117"/>
    <mergeCell ref="F116:K116"/>
    <mergeCell ref="F117:K117"/>
    <mergeCell ref="L117:BD117"/>
    <mergeCell ref="BE117:BK117"/>
    <mergeCell ref="BE116:BK116"/>
    <mergeCell ref="BL116:CB116"/>
    <mergeCell ref="F51:K51"/>
    <mergeCell ref="L51:BC51"/>
    <mergeCell ref="CC119:CT119"/>
    <mergeCell ref="CU119:DP119"/>
    <mergeCell ref="BL113:CB113"/>
    <mergeCell ref="A118:EN118"/>
    <mergeCell ref="CC113:CT113"/>
    <mergeCell ref="BL117:CB117"/>
    <mergeCell ref="CU113:DP113"/>
    <mergeCell ref="A117:E117"/>
    <mergeCell ref="A114:E114"/>
    <mergeCell ref="A116:E116"/>
    <mergeCell ref="D52:E52"/>
    <mergeCell ref="EP44:ES44"/>
    <mergeCell ref="EP45:ES45"/>
    <mergeCell ref="AY44:BJ44"/>
    <mergeCell ref="A50:E50"/>
    <mergeCell ref="F50:K50"/>
    <mergeCell ref="L50:BC50"/>
    <mergeCell ref="A51:E51"/>
    <mergeCell ref="A115:EN115"/>
    <mergeCell ref="DQ116:EO116"/>
    <mergeCell ref="CC116:CT116"/>
    <mergeCell ref="CU116:DP116"/>
    <mergeCell ref="L116:BD116"/>
    <mergeCell ref="F109:K109"/>
    <mergeCell ref="BL109:CB109"/>
    <mergeCell ref="L111:BD111"/>
    <mergeCell ref="F114:K114"/>
    <mergeCell ref="L114:EN114"/>
    <mergeCell ref="DQ113:EO113"/>
    <mergeCell ref="BE113:BK113"/>
    <mergeCell ref="F111:K111"/>
    <mergeCell ref="CU111:DP111"/>
    <mergeCell ref="DQ111:EO111"/>
    <mergeCell ref="BE111:BK111"/>
    <mergeCell ref="CC111:CT111"/>
    <mergeCell ref="A112:EN112"/>
    <mergeCell ref="A113:E113"/>
    <mergeCell ref="F113:K113"/>
    <mergeCell ref="L113:BD113"/>
    <mergeCell ref="A106:EN106"/>
    <mergeCell ref="A107:E107"/>
    <mergeCell ref="F107:K107"/>
    <mergeCell ref="L107:EN107"/>
    <mergeCell ref="A108:EN108"/>
    <mergeCell ref="A109:E109"/>
    <mergeCell ref="CC109:CT109"/>
    <mergeCell ref="BL111:CB111"/>
    <mergeCell ref="CU109:DP109"/>
    <mergeCell ref="DQ109:EO109"/>
    <mergeCell ref="A110:EN110"/>
    <mergeCell ref="A111:E111"/>
    <mergeCell ref="L109:BD109"/>
    <mergeCell ref="BE109:BK109"/>
    <mergeCell ref="A102:EN102"/>
    <mergeCell ref="A103:EN103"/>
    <mergeCell ref="A104:E104"/>
    <mergeCell ref="F104:K104"/>
    <mergeCell ref="L104:BD104"/>
    <mergeCell ref="BE104:BK104"/>
    <mergeCell ref="BL104:CB104"/>
    <mergeCell ref="CC104:CT104"/>
    <mergeCell ref="CU104:DP104"/>
    <mergeCell ref="DQ104:EO104"/>
    <mergeCell ref="BL100:CB100"/>
    <mergeCell ref="CC100:CT100"/>
    <mergeCell ref="CU100:DP100"/>
    <mergeCell ref="DQ100:EO100"/>
    <mergeCell ref="A100:E100"/>
    <mergeCell ref="F100:K100"/>
    <mergeCell ref="L100:BD100"/>
    <mergeCell ref="BE100:BK100"/>
    <mergeCell ref="BL96:CB96"/>
    <mergeCell ref="CC96:CT96"/>
    <mergeCell ref="A98:EN98"/>
    <mergeCell ref="A99:EN99"/>
    <mergeCell ref="A96:E96"/>
    <mergeCell ref="F96:K96"/>
    <mergeCell ref="L96:BD96"/>
    <mergeCell ref="BE96:BK96"/>
    <mergeCell ref="CU96:DP96"/>
    <mergeCell ref="DQ96:EO96"/>
    <mergeCell ref="A92:EN92"/>
    <mergeCell ref="A93:E93"/>
    <mergeCell ref="F93:K93"/>
    <mergeCell ref="L93:BD93"/>
    <mergeCell ref="BE93:BK93"/>
    <mergeCell ref="BL93:CB93"/>
    <mergeCell ref="CC93:CT93"/>
    <mergeCell ref="CU93:DP93"/>
    <mergeCell ref="A95:EN95"/>
    <mergeCell ref="A90:EN90"/>
    <mergeCell ref="A91:E91"/>
    <mergeCell ref="F91:K91"/>
    <mergeCell ref="L91:BD91"/>
    <mergeCell ref="BE91:BK91"/>
    <mergeCell ref="DQ93:EO93"/>
    <mergeCell ref="A94:E94"/>
    <mergeCell ref="F94:K94"/>
    <mergeCell ref="L94:EN94"/>
    <mergeCell ref="A88:EN88"/>
    <mergeCell ref="A89:E89"/>
    <mergeCell ref="F89:K89"/>
    <mergeCell ref="L89:BD89"/>
    <mergeCell ref="BE89:BK89"/>
    <mergeCell ref="DQ89:EO89"/>
    <mergeCell ref="CU89:DP89"/>
    <mergeCell ref="DQ91:EO91"/>
    <mergeCell ref="BL91:CB91"/>
    <mergeCell ref="CC91:CT91"/>
    <mergeCell ref="A80:E80"/>
    <mergeCell ref="F80:K80"/>
    <mergeCell ref="L80:BD80"/>
    <mergeCell ref="CU91:DP91"/>
    <mergeCell ref="BL89:CB89"/>
    <mergeCell ref="CC89:CT89"/>
    <mergeCell ref="A86:EN86"/>
    <mergeCell ref="A87:E87"/>
    <mergeCell ref="F87:K87"/>
    <mergeCell ref="L87:EN87"/>
    <mergeCell ref="BE84:BK84"/>
    <mergeCell ref="BL84:CB84"/>
    <mergeCell ref="CC84:CT84"/>
    <mergeCell ref="A83:EN83"/>
    <mergeCell ref="L84:BD84"/>
    <mergeCell ref="DQ84:EO84"/>
    <mergeCell ref="A82:EN82"/>
    <mergeCell ref="CU84:DP84"/>
    <mergeCell ref="A84:E84"/>
    <mergeCell ref="F84:K84"/>
    <mergeCell ref="CC80:CT80"/>
    <mergeCell ref="CU80:DP80"/>
    <mergeCell ref="CU76:DP76"/>
    <mergeCell ref="A78:EN78"/>
    <mergeCell ref="A79:EN79"/>
    <mergeCell ref="BE80:BK80"/>
    <mergeCell ref="BL80:CB80"/>
    <mergeCell ref="DQ80:EO80"/>
    <mergeCell ref="L71:BD71"/>
    <mergeCell ref="BE71:BK71"/>
    <mergeCell ref="A75:EN75"/>
    <mergeCell ref="A76:E76"/>
    <mergeCell ref="F76:K76"/>
    <mergeCell ref="L76:BD76"/>
    <mergeCell ref="BE76:BK76"/>
    <mergeCell ref="BL76:CB76"/>
    <mergeCell ref="CC76:CT76"/>
    <mergeCell ref="DQ76:EO76"/>
    <mergeCell ref="BE67:BK67"/>
    <mergeCell ref="BL67:CB67"/>
    <mergeCell ref="A73:EN73"/>
    <mergeCell ref="A74:E74"/>
    <mergeCell ref="F74:K74"/>
    <mergeCell ref="L74:EN74"/>
    <mergeCell ref="A69:EN69"/>
    <mergeCell ref="A70:EN70"/>
    <mergeCell ref="A71:E71"/>
    <mergeCell ref="F71:K71"/>
    <mergeCell ref="BE63:BK63"/>
    <mergeCell ref="BL63:CB63"/>
    <mergeCell ref="BL71:CB71"/>
    <mergeCell ref="CC71:CT71"/>
    <mergeCell ref="CU71:DP71"/>
    <mergeCell ref="DQ71:EO71"/>
    <mergeCell ref="A66:EN66"/>
    <mergeCell ref="A67:E67"/>
    <mergeCell ref="F67:K67"/>
    <mergeCell ref="L67:BD67"/>
    <mergeCell ref="L61:EN61"/>
    <mergeCell ref="CC63:CT63"/>
    <mergeCell ref="CC67:CT67"/>
    <mergeCell ref="CU67:DP67"/>
    <mergeCell ref="DQ67:EO67"/>
    <mergeCell ref="A60:EN60"/>
    <mergeCell ref="A62:EN62"/>
    <mergeCell ref="A63:E63"/>
    <mergeCell ref="F63:K63"/>
    <mergeCell ref="L63:BD63"/>
    <mergeCell ref="BE55:BK55"/>
    <mergeCell ref="A57:EN57"/>
    <mergeCell ref="A58:E58"/>
    <mergeCell ref="F58:K58"/>
    <mergeCell ref="A65:EN65"/>
    <mergeCell ref="CU63:DP63"/>
    <mergeCell ref="DQ63:EO63"/>
    <mergeCell ref="A61:E61"/>
    <mergeCell ref="F61:K61"/>
    <mergeCell ref="BK51:CB51"/>
    <mergeCell ref="BE58:BK58"/>
    <mergeCell ref="BL58:CB58"/>
    <mergeCell ref="L58:BD58"/>
    <mergeCell ref="CC58:CT58"/>
    <mergeCell ref="DQ58:EO58"/>
    <mergeCell ref="A54:EN54"/>
    <mergeCell ref="A55:E55"/>
    <mergeCell ref="F55:K55"/>
    <mergeCell ref="L55:BD55"/>
    <mergeCell ref="CU58:DP58"/>
    <mergeCell ref="CC51:CU51"/>
    <mergeCell ref="BD50:BJ50"/>
    <mergeCell ref="CU50:DP50"/>
    <mergeCell ref="BL55:CB55"/>
    <mergeCell ref="CC55:CT55"/>
    <mergeCell ref="CV51:DP51"/>
    <mergeCell ref="CU55:DP55"/>
    <mergeCell ref="BK50:CB50"/>
    <mergeCell ref="BD51:BJ51"/>
    <mergeCell ref="DQ55:EO55"/>
    <mergeCell ref="A53:E53"/>
    <mergeCell ref="F53:K53"/>
    <mergeCell ref="L53:EN53"/>
    <mergeCell ref="BK45:BX45"/>
    <mergeCell ref="BY45:CG45"/>
    <mergeCell ref="A45:AW45"/>
    <mergeCell ref="AX45:BJ45"/>
    <mergeCell ref="CH45:CN45"/>
    <mergeCell ref="CC50:CT50"/>
    <mergeCell ref="D44:F44"/>
    <mergeCell ref="G44:AW44"/>
    <mergeCell ref="CH42:CN42"/>
    <mergeCell ref="BY44:CH44"/>
    <mergeCell ref="BY43:CG43"/>
    <mergeCell ref="CI44:CM44"/>
    <mergeCell ref="A43:F43"/>
    <mergeCell ref="G43:AW43"/>
    <mergeCell ref="AX43:BJ43"/>
    <mergeCell ref="BK43:BX43"/>
    <mergeCell ref="A39:AW39"/>
    <mergeCell ref="AX39:BJ39"/>
    <mergeCell ref="BK39:BX39"/>
    <mergeCell ref="A38:AW38"/>
    <mergeCell ref="AX38:BJ38"/>
    <mergeCell ref="BK38:BX38"/>
    <mergeCell ref="AX40:BJ40"/>
    <mergeCell ref="BK40:BX40"/>
    <mergeCell ref="A42:AW42"/>
    <mergeCell ref="AX42:BJ42"/>
    <mergeCell ref="BK42:BX42"/>
    <mergeCell ref="A40:F40"/>
    <mergeCell ref="G40:AW40"/>
    <mergeCell ref="AY41:BJ41"/>
    <mergeCell ref="D41:F41"/>
    <mergeCell ref="G41:AW41"/>
    <mergeCell ref="CH40:CN40"/>
    <mergeCell ref="DL43:DR43"/>
    <mergeCell ref="DS43:EC43"/>
    <mergeCell ref="CZ42:DK42"/>
    <mergeCell ref="CZ43:DK43"/>
    <mergeCell ref="DS42:EC42"/>
    <mergeCell ref="DL42:DR42"/>
    <mergeCell ref="CH43:CN43"/>
    <mergeCell ref="BY41:CH41"/>
    <mergeCell ref="BY42:CG42"/>
    <mergeCell ref="ED40:EN40"/>
    <mergeCell ref="DL39:DR39"/>
    <mergeCell ref="DS39:EC39"/>
    <mergeCell ref="ED39:EN39"/>
    <mergeCell ref="DS40:EC40"/>
    <mergeCell ref="DS38:EC38"/>
    <mergeCell ref="ED38:EN38"/>
    <mergeCell ref="DL38:DR38"/>
    <mergeCell ref="CO40:CY40"/>
    <mergeCell ref="BY39:CG39"/>
    <mergeCell ref="CH38:CN38"/>
    <mergeCell ref="CZ37:DK37"/>
    <mergeCell ref="BY37:CG37"/>
    <mergeCell ref="BY38:CG38"/>
    <mergeCell ref="CZ40:DK40"/>
    <mergeCell ref="CO38:CY38"/>
    <mergeCell ref="CH39:CN39"/>
    <mergeCell ref="BY40:CG40"/>
    <mergeCell ref="CO39:CY39"/>
    <mergeCell ref="CO37:CY37"/>
    <mergeCell ref="CZ39:DK39"/>
    <mergeCell ref="CZ38:DK38"/>
    <mergeCell ref="CO36:CY36"/>
    <mergeCell ref="A35:AW36"/>
    <mergeCell ref="BK36:BX36"/>
    <mergeCell ref="BY36:CG36"/>
    <mergeCell ref="CH36:CN36"/>
    <mergeCell ref="CH37:CN37"/>
    <mergeCell ref="DL37:DR37"/>
    <mergeCell ref="DS37:EC37"/>
    <mergeCell ref="A37:AW37"/>
    <mergeCell ref="AX37:BJ37"/>
    <mergeCell ref="BK37:BX37"/>
    <mergeCell ref="CO30:CX30"/>
    <mergeCell ref="F30:I30"/>
    <mergeCell ref="A32:AQ32"/>
    <mergeCell ref="DL35:EN35"/>
    <mergeCell ref="AX36:BJ36"/>
    <mergeCell ref="J29:O29"/>
    <mergeCell ref="P29:AQ29"/>
    <mergeCell ref="P28:AQ28"/>
    <mergeCell ref="CO29:CY29"/>
    <mergeCell ref="AX35:CG35"/>
    <mergeCell ref="CG32:CM32"/>
    <mergeCell ref="CH35:DK35"/>
    <mergeCell ref="CN32:CX32"/>
    <mergeCell ref="BU32:CF32"/>
    <mergeCell ref="CY32:DK32"/>
    <mergeCell ref="DT32:EC32"/>
    <mergeCell ref="A28:E28"/>
    <mergeCell ref="DT30:EC30"/>
    <mergeCell ref="DL30:DR30"/>
    <mergeCell ref="AR29:BF29"/>
    <mergeCell ref="BG29:BU29"/>
    <mergeCell ref="BV29:CG29"/>
    <mergeCell ref="A29:E29"/>
    <mergeCell ref="F29:I29"/>
    <mergeCell ref="CZ29:DK29"/>
    <mergeCell ref="F28:I28"/>
    <mergeCell ref="ED36:EN36"/>
    <mergeCell ref="DL32:DR32"/>
    <mergeCell ref="CZ36:DK36"/>
    <mergeCell ref="DL36:DR36"/>
    <mergeCell ref="DS36:EC36"/>
    <mergeCell ref="AR32:BE32"/>
    <mergeCell ref="BF32:BT32"/>
    <mergeCell ref="BV27:CG27"/>
    <mergeCell ref="BV28:CH28"/>
    <mergeCell ref="CI28:CM28"/>
    <mergeCell ref="CH27:CN27"/>
    <mergeCell ref="CO27:CY27"/>
    <mergeCell ref="CH29:CN29"/>
    <mergeCell ref="ED27:EN27"/>
    <mergeCell ref="CN28:CY28"/>
    <mergeCell ref="CZ28:DK28"/>
    <mergeCell ref="DS28:EC28"/>
    <mergeCell ref="ED28:EN28"/>
    <mergeCell ref="DL28:DR28"/>
    <mergeCell ref="AR27:BF27"/>
    <mergeCell ref="AR28:BF28"/>
    <mergeCell ref="BG28:BU28"/>
    <mergeCell ref="F27:I27"/>
    <mergeCell ref="J27:O27"/>
    <mergeCell ref="P27:AQ27"/>
    <mergeCell ref="BG27:BU27"/>
    <mergeCell ref="J28:O28"/>
    <mergeCell ref="DS26:EC26"/>
    <mergeCell ref="DS27:EC27"/>
    <mergeCell ref="DL27:DR27"/>
    <mergeCell ref="CZ27:DK27"/>
    <mergeCell ref="DD21:DP21"/>
    <mergeCell ref="A25:E26"/>
    <mergeCell ref="F25:I26"/>
    <mergeCell ref="J25:O26"/>
    <mergeCell ref="P25:AQ26"/>
    <mergeCell ref="BG21:BX21"/>
    <mergeCell ref="BY21:CL21"/>
    <mergeCell ref="BV26:CG26"/>
    <mergeCell ref="CH26:CN26"/>
    <mergeCell ref="DL26:DR26"/>
    <mergeCell ref="CH25:DK25"/>
    <mergeCell ref="AR26:BF26"/>
    <mergeCell ref="BG26:BU26"/>
    <mergeCell ref="DQ21:EN21"/>
    <mergeCell ref="CM21:DC21"/>
    <mergeCell ref="AR25:CG25"/>
    <mergeCell ref="A19:L19"/>
    <mergeCell ref="M19:Y19"/>
    <mergeCell ref="AN19:BF19"/>
    <mergeCell ref="DL25:EN25"/>
    <mergeCell ref="CO26:CY26"/>
    <mergeCell ref="CZ26:DK26"/>
    <mergeCell ref="ED26:EN26"/>
    <mergeCell ref="CM19:DC19"/>
    <mergeCell ref="DD19:DP19"/>
    <mergeCell ref="DQ19:EN19"/>
    <mergeCell ref="D31:E31"/>
    <mergeCell ref="BG20:BX20"/>
    <mergeCell ref="BY19:CL19"/>
    <mergeCell ref="D30:E30"/>
    <mergeCell ref="CI31:CM31"/>
    <mergeCell ref="A21:L21"/>
    <mergeCell ref="M21:Y21"/>
    <mergeCell ref="Z21:AM21"/>
    <mergeCell ref="AN21:BF21"/>
    <mergeCell ref="A20:L20"/>
    <mergeCell ref="Q11:EL11"/>
    <mergeCell ref="BY20:CL20"/>
    <mergeCell ref="CM20:DC20"/>
    <mergeCell ref="AN18:CL18"/>
    <mergeCell ref="CM18:EN18"/>
    <mergeCell ref="BG19:BX19"/>
    <mergeCell ref="Q12:EM12"/>
    <mergeCell ref="R14:EL14"/>
    <mergeCell ref="DD20:DP20"/>
    <mergeCell ref="DQ20:EN20"/>
    <mergeCell ref="M20:Y20"/>
    <mergeCell ref="Z20:AM20"/>
    <mergeCell ref="AN20:BF20"/>
    <mergeCell ref="A27:E27"/>
    <mergeCell ref="A4:EN4"/>
    <mergeCell ref="A5:EN5"/>
    <mergeCell ref="C8:M8"/>
    <mergeCell ref="Q8:EM8"/>
    <mergeCell ref="P9:EN9"/>
    <mergeCell ref="C11:M11"/>
    <mergeCell ref="BH30:BT30"/>
    <mergeCell ref="BV30:CF30"/>
    <mergeCell ref="CI30:CM30"/>
    <mergeCell ref="BV31:CF31"/>
    <mergeCell ref="AR30:BE30"/>
    <mergeCell ref="C14:M14"/>
    <mergeCell ref="A18:AM18"/>
    <mergeCell ref="J30:P30"/>
    <mergeCell ref="R30:AP30"/>
    <mergeCell ref="Z19:AM19"/>
    <mergeCell ref="F31:I31"/>
    <mergeCell ref="J31:O31"/>
    <mergeCell ref="Q31:AQ31"/>
    <mergeCell ref="AR31:BE31"/>
    <mergeCell ref="DA31:DK31"/>
    <mergeCell ref="DL31:DR31"/>
    <mergeCell ref="CO31:CX31"/>
    <mergeCell ref="BH31:BT31"/>
    <mergeCell ref="D128:EL128"/>
    <mergeCell ref="F125:J125"/>
    <mergeCell ref="L125:BC125"/>
    <mergeCell ref="CC125:CT125"/>
    <mergeCell ref="BM125:CB125"/>
    <mergeCell ref="CV125:DP125"/>
    <mergeCell ref="DQ125:EL125"/>
    <mergeCell ref="CC134:CT134"/>
    <mergeCell ref="CV134:DP134"/>
    <mergeCell ref="D135:EL135"/>
    <mergeCell ref="D125:E125"/>
    <mergeCell ref="BE125:BL125"/>
    <mergeCell ref="F130:J130"/>
    <mergeCell ref="L130:BC130"/>
    <mergeCell ref="D129:E129"/>
    <mergeCell ref="CV129:DP129"/>
    <mergeCell ref="DQ129:EL129"/>
    <mergeCell ref="CV130:DP130"/>
    <mergeCell ref="BN130:CB130"/>
    <mergeCell ref="BE130:BL130"/>
    <mergeCell ref="D136:EM136"/>
    <mergeCell ref="DQ134:EL134"/>
    <mergeCell ref="D134:E134"/>
    <mergeCell ref="F134:J134"/>
    <mergeCell ref="L134:BC134"/>
    <mergeCell ref="BE134:BJ134"/>
    <mergeCell ref="BM134:CB134"/>
    <mergeCell ref="BM129:CB129"/>
    <mergeCell ref="BE129:BL129"/>
    <mergeCell ref="D130:E130"/>
    <mergeCell ref="CC130:CT130"/>
    <mergeCell ref="L129:BC129"/>
    <mergeCell ref="CC129:CT129"/>
    <mergeCell ref="D131:EL131"/>
    <mergeCell ref="D133:EL133"/>
    <mergeCell ref="D124:EL124"/>
    <mergeCell ref="DL45:DR45"/>
    <mergeCell ref="L123:EL123"/>
    <mergeCell ref="CO45:CY45"/>
    <mergeCell ref="CZ45:DK45"/>
    <mergeCell ref="F129:J129"/>
    <mergeCell ref="DQ130:EL130"/>
    <mergeCell ref="D132:EL132"/>
    <mergeCell ref="CO42:CY42"/>
    <mergeCell ref="CO44:CZ44"/>
    <mergeCell ref="ED42:EN42"/>
    <mergeCell ref="EE44:EN44"/>
    <mergeCell ref="ED45:EN45"/>
    <mergeCell ref="ED43:EN43"/>
    <mergeCell ref="CO43:CY43"/>
    <mergeCell ref="DQ51:EL51"/>
    <mergeCell ref="EP29:ES29"/>
    <mergeCell ref="DT31:EC31"/>
    <mergeCell ref="EP31:ES31"/>
    <mergeCell ref="EP30:ES30"/>
    <mergeCell ref="ED29:EN29"/>
    <mergeCell ref="DS29:EC29"/>
    <mergeCell ref="DQ50:EO50"/>
    <mergeCell ref="DS45:EC45"/>
    <mergeCell ref="EP32:ES32"/>
    <mergeCell ref="D122:EL122"/>
    <mergeCell ref="EE41:EN41"/>
    <mergeCell ref="EF143:EN143"/>
    <mergeCell ref="D127:EL127"/>
    <mergeCell ref="DA30:DK30"/>
    <mergeCell ref="DL29:DR29"/>
    <mergeCell ref="DT41:EC41"/>
    <mergeCell ref="DL44:DR44"/>
    <mergeCell ref="DS44:EC44"/>
    <mergeCell ref="D138:DQ138"/>
  </mergeCells>
  <printOptions horizontalCentered="1"/>
  <pageMargins left="0.2755905511811024" right="0.31496062992125984" top="0.1968503937007874" bottom="0.3937007874015748" header="0.1968503937007874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Hoz-2</cp:lastModifiedBy>
  <cp:lastPrinted>2019-02-08T11:47:08Z</cp:lastPrinted>
  <dcterms:created xsi:type="dcterms:W3CDTF">2017-06-23T07:12:44Z</dcterms:created>
  <dcterms:modified xsi:type="dcterms:W3CDTF">2019-02-08T11:52:43Z</dcterms:modified>
  <cp:category/>
  <cp:version/>
  <cp:contentType/>
  <cp:contentStatus/>
  <cp:revision>1</cp:revision>
</cp:coreProperties>
</file>